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'Sheet1'!$A$1:$T$48</definedName>
    <definedName name="_xlnm.Print_Area" localSheetId="1">'Sheet2'!$A$1:$F$46</definedName>
  </definedNames>
  <calcPr fullCalcOnLoad="1"/>
</workbook>
</file>

<file path=xl/sharedStrings.xml><?xml version="1.0" encoding="utf-8"?>
<sst xmlns="http://schemas.openxmlformats.org/spreadsheetml/2006/main" count="208" uniqueCount="65">
  <si>
    <t>Unknown</t>
  </si>
  <si>
    <t>Total</t>
  </si>
  <si>
    <t xml:space="preserve"> </t>
  </si>
  <si>
    <r>
      <t>Table 2.12 - Murder Circumstances by Relationship,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1998</t>
    </r>
  </si>
  <si>
    <t>Circumstances</t>
  </si>
  <si>
    <t>Husband</t>
  </si>
  <si>
    <t>Mother</t>
  </si>
  <si>
    <t>Wife</t>
  </si>
  <si>
    <t>Father</t>
  </si>
  <si>
    <t>Son</t>
  </si>
  <si>
    <t>Daughter</t>
  </si>
  <si>
    <t>Brother</t>
  </si>
  <si>
    <t>Sister</t>
  </si>
  <si>
    <t xml:space="preserve">Other </t>
  </si>
  <si>
    <t>Family</t>
  </si>
  <si>
    <t>Acquaint-</t>
  </si>
  <si>
    <t>ance</t>
  </si>
  <si>
    <t>Friend</t>
  </si>
  <si>
    <t>Boyfriend</t>
  </si>
  <si>
    <t>Girlfriend</t>
  </si>
  <si>
    <t>Neighbor</t>
  </si>
  <si>
    <t>Employee</t>
  </si>
  <si>
    <t>Employer</t>
  </si>
  <si>
    <t>Stranger</t>
  </si>
  <si>
    <r>
      <t>Total</t>
    </r>
    <r>
      <rPr>
        <vertAlign val="superscript"/>
        <sz val="10"/>
        <rFont val="Arial"/>
        <family val="2"/>
      </rPr>
      <t>2</t>
    </r>
  </si>
  <si>
    <t>Felony type total</t>
  </si>
  <si>
    <t>Rape</t>
  </si>
  <si>
    <t>Robbery</t>
  </si>
  <si>
    <t>Burglary</t>
  </si>
  <si>
    <t>Larceny-theft</t>
  </si>
  <si>
    <t>Motor vehicle theft</t>
  </si>
  <si>
    <t>Arson</t>
  </si>
  <si>
    <t>Prostitution and</t>
  </si>
  <si>
    <t xml:space="preserve">  commercialized vice</t>
  </si>
  <si>
    <t>Other sex offenses</t>
  </si>
  <si>
    <t>Narcotic drug laws</t>
  </si>
  <si>
    <t>Gambling</t>
  </si>
  <si>
    <t>Other - not specified</t>
  </si>
  <si>
    <t>Suspected felony type</t>
  </si>
  <si>
    <t>Other than felony type total</t>
  </si>
  <si>
    <t>Child killed by babysitter</t>
  </si>
  <si>
    <t>Brawl due to influence</t>
  </si>
  <si>
    <t xml:space="preserve">  of narcotics</t>
  </si>
  <si>
    <t>Argument over money or</t>
  </si>
  <si>
    <t xml:space="preserve">  property</t>
  </si>
  <si>
    <t>Gangland killings</t>
  </si>
  <si>
    <t>Juvenile gang killings</t>
  </si>
  <si>
    <t>Institutional killings</t>
  </si>
  <si>
    <t>Sniper attack</t>
  </si>
  <si>
    <r>
      <t xml:space="preserve">       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Relationship is that of victim to offender.</t>
    </r>
  </si>
  <si>
    <r>
      <t xml:space="preserve">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Total murder victims for whom supplemental homicide data were received.</t>
    </r>
  </si>
  <si>
    <t xml:space="preserve">  of alcohol</t>
  </si>
  <si>
    <t xml:space="preserve">  </t>
  </si>
  <si>
    <t>-</t>
  </si>
  <si>
    <t>Other arguments</t>
  </si>
  <si>
    <t>Romantic triangle</t>
  </si>
  <si>
    <t>Table 2.14</t>
  </si>
  <si>
    <t>Argument over money</t>
  </si>
  <si>
    <t xml:space="preserve">  or property</t>
  </si>
  <si>
    <t>Other than felony type total:</t>
  </si>
  <si>
    <t>Felony type total:</t>
  </si>
  <si>
    <t>Murder Circumstances, 1998-2002</t>
  </si>
  <si>
    <r>
      <t>2001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</si>
  <si>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</si>
  <si>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are not included.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</si>
</sst>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#.0_);_(* \(#,###.0\);_(* &quot;-&quot;??_);_(@_)"/>
    <numFmt numFmtId="167" formatCode="#,##0\ \ "/>
  </numFmts>
  <fonts count="10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2" borderId="4" xfId="15" applyNumberFormat="1" applyFill="1" applyBorder="1" applyAlignment="1">
      <alignment horizontal="right"/>
    </xf>
    <xf numFmtId="165" fontId="0" fillId="2" borderId="5" xfId="15" applyNumberFormat="1" applyFill="1" applyBorder="1" applyAlignment="1">
      <alignment horizontal="right"/>
    </xf>
    <xf numFmtId="165" fontId="0" fillId="2" borderId="6" xfId="15" applyNumberFormat="1" applyFill="1" applyBorder="1" applyAlignment="1">
      <alignment horizontal="right"/>
    </xf>
    <xf numFmtId="165" fontId="0" fillId="2" borderId="7" xfId="15" applyNumberFormat="1" applyFill="1" applyBorder="1" applyAlignment="1">
      <alignment horizontal="right"/>
    </xf>
    <xf numFmtId="165" fontId="0" fillId="2" borderId="8" xfId="15" applyNumberFormat="1" applyFill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164" fontId="0" fillId="2" borderId="11" xfId="15" applyNumberForma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6" xfId="15" applyNumberFormat="1" applyFont="1" applyFill="1" applyBorder="1" applyAlignment="1">
      <alignment horizontal="right"/>
    </xf>
    <xf numFmtId="165" fontId="0" fillId="0" borderId="3" xfId="15" applyNumberFormat="1" applyFon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165" fontId="0" fillId="2" borderId="3" xfId="15" applyNumberFormat="1" applyFill="1" applyBorder="1" applyAlignment="1">
      <alignment horizontal="right"/>
    </xf>
    <xf numFmtId="165" fontId="0" fillId="2" borderId="14" xfId="15" applyNumberFormat="1" applyFill="1" applyBorder="1" applyAlignment="1">
      <alignment horizontal="right" vertical="top"/>
    </xf>
    <xf numFmtId="165" fontId="0" fillId="2" borderId="15" xfId="15" applyNumberFormat="1" applyFill="1" applyBorder="1" applyAlignment="1">
      <alignment horizontal="right" vertical="top"/>
    </xf>
    <xf numFmtId="165" fontId="0" fillId="2" borderId="16" xfId="15" applyNumberFormat="1" applyFill="1" applyBorder="1" applyAlignment="1">
      <alignment horizontal="right" vertical="top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65" fontId="0" fillId="0" borderId="12" xfId="15" applyNumberFormat="1" applyBorder="1" applyAlignment="1">
      <alignment horizontal="right"/>
    </xf>
    <xf numFmtId="165" fontId="0" fillId="2" borderId="9" xfId="15" applyNumberFormat="1" applyFill="1" applyBorder="1" applyAlignment="1">
      <alignment horizontal="right"/>
    </xf>
    <xf numFmtId="165" fontId="0" fillId="2" borderId="13" xfId="15" applyNumberFormat="1" applyFill="1" applyBorder="1" applyAlignment="1">
      <alignment horizontal="right"/>
    </xf>
    <xf numFmtId="165" fontId="0" fillId="0" borderId="13" xfId="15" applyNumberFormat="1" applyBorder="1" applyAlignment="1">
      <alignment horizontal="right"/>
    </xf>
    <xf numFmtId="165" fontId="0" fillId="2" borderId="12" xfId="15" applyNumberFormat="1" applyFill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165" fontId="0" fillId="2" borderId="7" xfId="15" applyNumberFormat="1" applyFont="1" applyFill="1" applyBorder="1" applyAlignment="1">
      <alignment horizontal="right"/>
    </xf>
    <xf numFmtId="165" fontId="0" fillId="0" borderId="17" xfId="15" applyNumberFormat="1" applyBorder="1" applyAlignment="1">
      <alignment horizontal="right"/>
    </xf>
    <xf numFmtId="165" fontId="0" fillId="0" borderId="18" xfId="15" applyNumberFormat="1" applyBorder="1" applyAlignment="1">
      <alignment horizontal="right"/>
    </xf>
    <xf numFmtId="165" fontId="0" fillId="0" borderId="19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20" xfId="0" applyBorder="1" applyAlignment="1">
      <alignment/>
    </xf>
    <xf numFmtId="165" fontId="0" fillId="0" borderId="21" xfId="15" applyNumberFormat="1" applyBorder="1" applyAlignment="1">
      <alignment horizontal="right"/>
    </xf>
    <xf numFmtId="165" fontId="0" fillId="0" borderId="22" xfId="15" applyNumberFormat="1" applyBorder="1" applyAlignment="1">
      <alignment horizontal="right"/>
    </xf>
    <xf numFmtId="49" fontId="0" fillId="0" borderId="0" xfId="15" applyNumberFormat="1" applyFont="1" applyBorder="1" applyAlignment="1">
      <alignment horizontal="right"/>
    </xf>
    <xf numFmtId="165" fontId="0" fillId="2" borderId="8" xfId="15" applyNumberFormat="1" applyFill="1" applyBorder="1" applyAlignment="1">
      <alignment/>
    </xf>
    <xf numFmtId="165" fontId="0" fillId="2" borderId="13" xfId="15" applyNumberFormat="1" applyFill="1" applyBorder="1" applyAlignment="1">
      <alignment/>
    </xf>
    <xf numFmtId="165" fontId="0" fillId="0" borderId="23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165" fontId="0" fillId="0" borderId="8" xfId="15" applyNumberFormat="1" applyFont="1" applyBorder="1" applyAlignment="1">
      <alignment horizontal="right"/>
    </xf>
    <xf numFmtId="165" fontId="0" fillId="0" borderId="12" xfId="15" applyNumberFormat="1" applyFon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165" fontId="4" fillId="2" borderId="9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2" borderId="9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2" borderId="9" xfId="0" applyFont="1" applyFill="1" applyBorder="1" applyAlignment="1">
      <alignment/>
    </xf>
    <xf numFmtId="3" fontId="4" fillId="0" borderId="0" xfId="15" applyNumberFormat="1" applyFont="1" applyBorder="1" applyAlignment="1">
      <alignment horizontal="right"/>
    </xf>
    <xf numFmtId="3" fontId="4" fillId="2" borderId="0" xfId="15" applyNumberFormat="1" applyFont="1" applyFill="1" applyBorder="1" applyAlignment="1">
      <alignment horizontal="right" vertical="top"/>
    </xf>
    <xf numFmtId="3" fontId="4" fillId="2" borderId="0" xfId="15" applyNumberFormat="1" applyFont="1" applyFill="1" applyBorder="1" applyAlignment="1">
      <alignment horizontal="right"/>
    </xf>
    <xf numFmtId="3" fontId="4" fillId="0" borderId="0" xfId="0" applyNumberFormat="1" applyFont="1" applyAlignment="1">
      <alignment vertical="justify"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8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2" borderId="24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35">
      <selection activeCell="A1" sqref="A1:F46"/>
    </sheetView>
  </sheetViews>
  <sheetFormatPr defaultColWidth="9.140625" defaultRowHeight="12.75"/>
  <cols>
    <col min="1" max="1" width="24.7109375" style="0" customWidth="1"/>
    <col min="2" max="13" width="11.7109375" style="0" customWidth="1"/>
  </cols>
  <sheetData>
    <row r="1" spans="1:20" ht="18.75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T1" s="26"/>
    </row>
    <row r="2" spans="1:2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  <c r="Q2" s="27"/>
      <c r="R2" s="27"/>
      <c r="S2" s="27"/>
      <c r="T2" s="27"/>
    </row>
    <row r="3" spans="1:20" ht="12.75" customHeight="1">
      <c r="A3" s="16"/>
      <c r="B3" s="17"/>
      <c r="C3" s="18"/>
      <c r="D3" s="14"/>
      <c r="E3" s="14"/>
      <c r="F3" s="19"/>
      <c r="G3" s="14"/>
      <c r="H3" s="14"/>
      <c r="I3" s="14"/>
      <c r="J3" s="14"/>
      <c r="K3" s="14" t="s">
        <v>13</v>
      </c>
      <c r="L3" s="14" t="s">
        <v>15</v>
      </c>
      <c r="M3" s="19"/>
      <c r="N3" s="14"/>
      <c r="O3" s="14"/>
      <c r="P3" s="14"/>
      <c r="Q3" s="14"/>
      <c r="R3" s="14"/>
      <c r="S3" s="14"/>
      <c r="T3" s="30"/>
    </row>
    <row r="4" spans="1:20" ht="12.75" customHeight="1">
      <c r="A4" s="16" t="s">
        <v>4</v>
      </c>
      <c r="B4" s="17" t="s">
        <v>1</v>
      </c>
      <c r="C4" s="18" t="s">
        <v>5</v>
      </c>
      <c r="D4" s="14" t="s">
        <v>7</v>
      </c>
      <c r="E4" s="14" t="s">
        <v>6</v>
      </c>
      <c r="F4" s="19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14</v>
      </c>
      <c r="L4" s="14" t="s">
        <v>16</v>
      </c>
      <c r="M4" s="19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30" t="s">
        <v>0</v>
      </c>
    </row>
    <row r="5" spans="1:20" ht="12.75" customHeight="1">
      <c r="A5" s="20"/>
      <c r="B5" s="21"/>
      <c r="C5" s="22"/>
      <c r="D5" s="15" t="s">
        <v>2</v>
      </c>
      <c r="E5" s="15"/>
      <c r="F5" s="23"/>
      <c r="G5" s="15"/>
      <c r="H5" s="15"/>
      <c r="I5" s="15"/>
      <c r="J5" s="15"/>
      <c r="K5" s="15"/>
      <c r="L5" s="15"/>
      <c r="M5" s="23"/>
      <c r="N5" s="15"/>
      <c r="O5" s="15"/>
      <c r="P5" s="15"/>
      <c r="Q5" s="15"/>
      <c r="R5" s="15"/>
      <c r="S5" s="15"/>
      <c r="T5" s="31"/>
    </row>
    <row r="6" spans="1:20" ht="7.5" customHeight="1">
      <c r="A6" s="16"/>
      <c r="B6" s="41"/>
      <c r="C6" s="42"/>
      <c r="D6" s="43"/>
      <c r="E6" s="43"/>
      <c r="F6" s="44"/>
      <c r="G6" s="43"/>
      <c r="H6" s="43"/>
      <c r="I6" s="43"/>
      <c r="J6" s="43"/>
      <c r="K6" s="43"/>
      <c r="L6" s="43"/>
      <c r="M6" s="44"/>
      <c r="N6" s="43"/>
      <c r="O6" s="43"/>
      <c r="P6" s="43"/>
      <c r="Q6" s="43"/>
      <c r="R6" s="43"/>
      <c r="S6" s="43"/>
      <c r="T6" s="45"/>
    </row>
    <row r="7" spans="1:20" ht="14.25">
      <c r="A7" s="1" t="s">
        <v>24</v>
      </c>
      <c r="B7" s="4">
        <f>SUM(B9+B24+B27+B44)</f>
        <v>14106</v>
      </c>
      <c r="C7" s="5">
        <f>SUM(C9+C24+C27+C44)</f>
        <v>190</v>
      </c>
      <c r="D7" s="6">
        <f aca="true" t="shared" si="0" ref="D7:T7">SUM(D9+D24+D27+D44)</f>
        <v>649</v>
      </c>
      <c r="E7" s="6">
        <f t="shared" si="0"/>
        <v>99</v>
      </c>
      <c r="F7" s="6">
        <f t="shared" si="0"/>
        <v>122</v>
      </c>
      <c r="G7" s="6">
        <f t="shared" si="0"/>
        <v>260</v>
      </c>
      <c r="H7" s="6">
        <f t="shared" si="0"/>
        <v>209</v>
      </c>
      <c r="I7" s="6">
        <f t="shared" si="0"/>
        <v>88</v>
      </c>
      <c r="J7" s="6">
        <f t="shared" si="0"/>
        <v>25</v>
      </c>
      <c r="K7" s="6">
        <f t="shared" si="0"/>
        <v>263</v>
      </c>
      <c r="L7" s="6">
        <f t="shared" si="0"/>
        <v>3783</v>
      </c>
      <c r="M7" s="6">
        <f t="shared" si="0"/>
        <v>418</v>
      </c>
      <c r="N7" s="6">
        <f t="shared" si="0"/>
        <v>182</v>
      </c>
      <c r="O7" s="6">
        <f t="shared" si="0"/>
        <v>431</v>
      </c>
      <c r="P7" s="6">
        <f t="shared" si="0"/>
        <v>120</v>
      </c>
      <c r="Q7" s="6">
        <f t="shared" si="0"/>
        <v>13</v>
      </c>
      <c r="R7" s="6">
        <f t="shared" si="0"/>
        <v>16</v>
      </c>
      <c r="S7" s="6">
        <f t="shared" si="0"/>
        <v>1841</v>
      </c>
      <c r="T7" s="46">
        <f t="shared" si="0"/>
        <v>5397</v>
      </c>
    </row>
    <row r="8" spans="1:20" ht="7.5" customHeight="1" thickBot="1">
      <c r="A8" s="28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N8" s="39"/>
      <c r="O8" s="39"/>
      <c r="P8" s="39"/>
      <c r="Q8" s="39"/>
      <c r="R8" s="39"/>
      <c r="S8" s="39"/>
      <c r="T8" s="40"/>
    </row>
    <row r="9" spans="1:20" ht="13.5" thickTop="1">
      <c r="A9" s="57" t="s">
        <v>25</v>
      </c>
      <c r="B9" s="56">
        <f>SUM(B11:B22)</f>
        <v>2494</v>
      </c>
      <c r="C9" s="53">
        <f>SUM(C11:C22)</f>
        <v>4</v>
      </c>
      <c r="D9" s="54">
        <f aca="true" t="shared" si="1" ref="D9:T9">SUM(D11:D22)</f>
        <v>16</v>
      </c>
      <c r="E9" s="54">
        <f t="shared" si="1"/>
        <v>8</v>
      </c>
      <c r="F9" s="54">
        <f t="shared" si="1"/>
        <v>9</v>
      </c>
      <c r="G9" s="54">
        <f t="shared" si="1"/>
        <v>31</v>
      </c>
      <c r="H9" s="54">
        <f t="shared" si="1"/>
        <v>22</v>
      </c>
      <c r="I9" s="54">
        <f t="shared" si="1"/>
        <v>1</v>
      </c>
      <c r="J9" s="54">
        <f t="shared" si="1"/>
        <v>1</v>
      </c>
      <c r="K9" s="54">
        <f t="shared" si="1"/>
        <v>21</v>
      </c>
      <c r="L9" s="54">
        <f t="shared" si="1"/>
        <v>681</v>
      </c>
      <c r="M9" s="54">
        <f t="shared" si="1"/>
        <v>48</v>
      </c>
      <c r="N9" s="54">
        <f t="shared" si="1"/>
        <v>6</v>
      </c>
      <c r="O9" s="54">
        <f t="shared" si="1"/>
        <v>10</v>
      </c>
      <c r="P9" s="54">
        <f t="shared" si="1"/>
        <v>24</v>
      </c>
      <c r="Q9" s="54">
        <f t="shared" si="1"/>
        <v>3</v>
      </c>
      <c r="R9" s="54">
        <f t="shared" si="1"/>
        <v>2</v>
      </c>
      <c r="S9" s="54">
        <f t="shared" si="1"/>
        <v>686</v>
      </c>
      <c r="T9" s="55">
        <f t="shared" si="1"/>
        <v>921</v>
      </c>
    </row>
    <row r="10" spans="1:20" ht="7.5" customHeight="1">
      <c r="A10" s="3"/>
      <c r="B10" s="32" t="s">
        <v>2</v>
      </c>
      <c r="C10" s="52" t="s">
        <v>52</v>
      </c>
      <c r="D10" s="11"/>
      <c r="E10" s="11"/>
      <c r="F10" s="11"/>
      <c r="G10" s="11"/>
      <c r="H10" s="11"/>
      <c r="I10" s="11"/>
      <c r="J10" s="11"/>
      <c r="K10" s="11"/>
      <c r="L10" s="11"/>
      <c r="M10" s="47"/>
      <c r="N10" s="11"/>
      <c r="O10" s="11"/>
      <c r="P10" s="11"/>
      <c r="Q10" s="11"/>
      <c r="R10" s="11"/>
      <c r="S10" s="11"/>
      <c r="T10" s="48"/>
    </row>
    <row r="11" spans="1:20" ht="12.75">
      <c r="A11" s="67" t="s">
        <v>26</v>
      </c>
      <c r="B11" s="4">
        <f>SUM(C11:T11)</f>
        <v>61</v>
      </c>
      <c r="C11" s="63">
        <v>0</v>
      </c>
      <c r="D11" s="58">
        <v>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58">
        <v>21</v>
      </c>
      <c r="M11" s="58">
        <v>1</v>
      </c>
      <c r="N11" s="64">
        <v>0</v>
      </c>
      <c r="O11" s="64">
        <v>0</v>
      </c>
      <c r="P11" s="58">
        <v>6</v>
      </c>
      <c r="Q11" s="64">
        <v>0</v>
      </c>
      <c r="R11" s="64">
        <v>0</v>
      </c>
      <c r="S11" s="58">
        <v>9</v>
      </c>
      <c r="T11" s="59">
        <v>23</v>
      </c>
    </row>
    <row r="12" spans="1:20" ht="12.75">
      <c r="A12" s="67" t="s">
        <v>27</v>
      </c>
      <c r="B12" s="4">
        <f aca="true" t="shared" si="2" ref="B12:B44">SUM(C12:T12)</f>
        <v>1235</v>
      </c>
      <c r="C12" s="12">
        <v>0</v>
      </c>
      <c r="D12" s="6">
        <v>1</v>
      </c>
      <c r="E12" s="6">
        <v>3</v>
      </c>
      <c r="F12" s="6">
        <v>3</v>
      </c>
      <c r="G12" s="6">
        <v>1</v>
      </c>
      <c r="H12" s="51">
        <v>0</v>
      </c>
      <c r="I12" s="51">
        <v>0</v>
      </c>
      <c r="J12" s="51">
        <v>0</v>
      </c>
      <c r="K12" s="6">
        <v>9</v>
      </c>
      <c r="L12" s="6">
        <v>238</v>
      </c>
      <c r="M12" s="6">
        <v>18</v>
      </c>
      <c r="N12" s="6">
        <v>3</v>
      </c>
      <c r="O12" s="6">
        <v>1</v>
      </c>
      <c r="P12" s="6">
        <v>11</v>
      </c>
      <c r="Q12" s="6">
        <v>1</v>
      </c>
      <c r="R12" s="6">
        <v>2</v>
      </c>
      <c r="S12" s="6">
        <v>461</v>
      </c>
      <c r="T12" s="46">
        <v>483</v>
      </c>
    </row>
    <row r="13" spans="1:20" ht="12.75">
      <c r="A13" s="67" t="s">
        <v>28</v>
      </c>
      <c r="B13" s="4">
        <f t="shared" si="2"/>
        <v>92</v>
      </c>
      <c r="C13" s="12">
        <v>0</v>
      </c>
      <c r="D13" s="6">
        <v>4</v>
      </c>
      <c r="E13" s="6">
        <v>1</v>
      </c>
      <c r="F13" s="6">
        <v>2</v>
      </c>
      <c r="G13" s="51">
        <v>0</v>
      </c>
      <c r="H13" s="51">
        <v>0</v>
      </c>
      <c r="I13" s="51">
        <v>0</v>
      </c>
      <c r="J13" s="51">
        <v>0</v>
      </c>
      <c r="K13" s="6">
        <v>3</v>
      </c>
      <c r="L13" s="6">
        <v>21</v>
      </c>
      <c r="M13" s="6">
        <v>1</v>
      </c>
      <c r="N13" s="51">
        <v>0</v>
      </c>
      <c r="O13" s="6">
        <v>1</v>
      </c>
      <c r="P13" s="6">
        <v>2</v>
      </c>
      <c r="Q13" s="6">
        <v>2</v>
      </c>
      <c r="R13" s="51">
        <v>0</v>
      </c>
      <c r="S13" s="6">
        <v>30</v>
      </c>
      <c r="T13" s="46">
        <v>25</v>
      </c>
    </row>
    <row r="14" spans="1:20" ht="12.75">
      <c r="A14" s="67" t="s">
        <v>29</v>
      </c>
      <c r="B14" s="4">
        <f t="shared" si="2"/>
        <v>18</v>
      </c>
      <c r="C14" s="12">
        <v>0</v>
      </c>
      <c r="D14" s="51">
        <v>0</v>
      </c>
      <c r="E14" s="51">
        <v>0</v>
      </c>
      <c r="F14" s="51">
        <v>0</v>
      </c>
      <c r="G14" s="51">
        <v>0</v>
      </c>
      <c r="H14" s="6">
        <v>1</v>
      </c>
      <c r="I14" s="51">
        <v>0</v>
      </c>
      <c r="J14" s="51">
        <v>0</v>
      </c>
      <c r="K14" s="51">
        <v>0</v>
      </c>
      <c r="L14" s="6">
        <v>3</v>
      </c>
      <c r="M14" s="6">
        <v>2</v>
      </c>
      <c r="N14" s="6">
        <v>1</v>
      </c>
      <c r="O14" s="51">
        <v>0</v>
      </c>
      <c r="P14" s="51">
        <v>0</v>
      </c>
      <c r="Q14" s="51">
        <v>0</v>
      </c>
      <c r="R14" s="51">
        <v>0</v>
      </c>
      <c r="S14" s="6">
        <v>8</v>
      </c>
      <c r="T14" s="46">
        <v>3</v>
      </c>
    </row>
    <row r="15" spans="1:20" ht="12.75">
      <c r="A15" s="67" t="s">
        <v>30</v>
      </c>
      <c r="B15" s="4">
        <f t="shared" si="2"/>
        <v>15</v>
      </c>
      <c r="C15" s="12">
        <v>0</v>
      </c>
      <c r="D15" s="51">
        <v>0</v>
      </c>
      <c r="E15" s="51">
        <v>0</v>
      </c>
      <c r="F15" s="6">
        <v>1</v>
      </c>
      <c r="G15" s="51">
        <v>0</v>
      </c>
      <c r="H15" s="51">
        <v>0</v>
      </c>
      <c r="I15" s="51">
        <v>0</v>
      </c>
      <c r="J15" s="51">
        <v>0</v>
      </c>
      <c r="K15" s="6">
        <v>1</v>
      </c>
      <c r="L15" s="6">
        <v>3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6">
        <v>6</v>
      </c>
      <c r="T15" s="46">
        <v>4</v>
      </c>
    </row>
    <row r="16" spans="1:20" ht="12.75">
      <c r="A16" s="67" t="s">
        <v>31</v>
      </c>
      <c r="B16" s="4">
        <f t="shared" si="2"/>
        <v>80</v>
      </c>
      <c r="C16" s="12">
        <v>1</v>
      </c>
      <c r="D16" s="6">
        <v>2</v>
      </c>
      <c r="E16" s="51">
        <v>0</v>
      </c>
      <c r="F16" s="51">
        <v>0</v>
      </c>
      <c r="G16" s="6">
        <v>3</v>
      </c>
      <c r="H16" s="6">
        <v>5</v>
      </c>
      <c r="I16" s="6">
        <v>1</v>
      </c>
      <c r="J16" s="6">
        <v>1</v>
      </c>
      <c r="K16" s="6">
        <v>1</v>
      </c>
      <c r="L16" s="6">
        <v>12</v>
      </c>
      <c r="M16" s="51">
        <v>0</v>
      </c>
      <c r="N16" s="51">
        <v>0</v>
      </c>
      <c r="O16" s="6">
        <v>1</v>
      </c>
      <c r="P16" s="6">
        <v>1</v>
      </c>
      <c r="Q16" s="51">
        <v>0</v>
      </c>
      <c r="R16" s="51">
        <v>0</v>
      </c>
      <c r="S16" s="6">
        <v>9</v>
      </c>
      <c r="T16" s="46">
        <v>43</v>
      </c>
    </row>
    <row r="17" spans="1:20" ht="12.75">
      <c r="A17" s="67" t="s">
        <v>32</v>
      </c>
      <c r="B17" s="33" t="s">
        <v>2</v>
      </c>
      <c r="C17" s="12"/>
      <c r="D17" s="51"/>
      <c r="E17" s="6"/>
      <c r="F17" s="51" t="s"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51" t="s">
        <v>2</v>
      </c>
      <c r="R17" s="51" t="s">
        <v>2</v>
      </c>
      <c r="S17" s="6"/>
      <c r="T17" s="46"/>
    </row>
    <row r="18" spans="1:20" ht="12.75">
      <c r="A18" s="67" t="s">
        <v>33</v>
      </c>
      <c r="B18" s="4">
        <f t="shared" si="2"/>
        <v>14</v>
      </c>
      <c r="C18" s="1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6">
        <v>11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6">
        <v>2</v>
      </c>
      <c r="T18" s="46">
        <v>1</v>
      </c>
    </row>
    <row r="19" spans="1:20" ht="12.75">
      <c r="A19" s="67" t="s">
        <v>34</v>
      </c>
      <c r="B19" s="4">
        <f t="shared" si="2"/>
        <v>20</v>
      </c>
      <c r="C19" s="12">
        <v>0</v>
      </c>
      <c r="D19" s="51">
        <v>0</v>
      </c>
      <c r="E19" s="51">
        <v>0</v>
      </c>
      <c r="F19" s="51">
        <v>0</v>
      </c>
      <c r="G19" s="6">
        <v>1</v>
      </c>
      <c r="H19" s="51">
        <v>0</v>
      </c>
      <c r="I19" s="51">
        <v>0</v>
      </c>
      <c r="J19" s="51">
        <v>0</v>
      </c>
      <c r="K19" s="6">
        <v>1</v>
      </c>
      <c r="L19" s="6">
        <v>12</v>
      </c>
      <c r="M19" s="6">
        <v>1</v>
      </c>
      <c r="N19" s="6">
        <v>1</v>
      </c>
      <c r="O19" s="6">
        <v>1</v>
      </c>
      <c r="P19" s="51">
        <v>0</v>
      </c>
      <c r="Q19" s="51">
        <v>0</v>
      </c>
      <c r="R19" s="51">
        <v>0</v>
      </c>
      <c r="S19" s="6">
        <v>2</v>
      </c>
      <c r="T19" s="46">
        <v>1</v>
      </c>
    </row>
    <row r="20" spans="1:20" ht="12.75">
      <c r="A20" s="67" t="s">
        <v>35</v>
      </c>
      <c r="B20" s="4">
        <f t="shared" si="2"/>
        <v>679</v>
      </c>
      <c r="C20" s="12">
        <v>0</v>
      </c>
      <c r="D20" s="6">
        <v>2</v>
      </c>
      <c r="E20" s="51">
        <v>0</v>
      </c>
      <c r="F20" s="51">
        <v>0</v>
      </c>
      <c r="G20" s="6">
        <v>1</v>
      </c>
      <c r="H20" s="51">
        <v>0</v>
      </c>
      <c r="I20" s="51">
        <v>0</v>
      </c>
      <c r="J20" s="51">
        <v>0</v>
      </c>
      <c r="K20" s="6">
        <v>3</v>
      </c>
      <c r="L20" s="6">
        <v>301</v>
      </c>
      <c r="M20" s="6">
        <v>19</v>
      </c>
      <c r="N20" s="51">
        <v>0</v>
      </c>
      <c r="O20" s="6">
        <v>1</v>
      </c>
      <c r="P20" s="6">
        <v>1</v>
      </c>
      <c r="Q20" s="51">
        <v>0</v>
      </c>
      <c r="R20" s="51">
        <v>0</v>
      </c>
      <c r="S20" s="6">
        <v>99</v>
      </c>
      <c r="T20" s="46">
        <v>252</v>
      </c>
    </row>
    <row r="21" spans="1:20" ht="12.75">
      <c r="A21" s="67" t="s">
        <v>36</v>
      </c>
      <c r="B21" s="4">
        <f t="shared" si="2"/>
        <v>12</v>
      </c>
      <c r="C21" s="12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6">
        <v>5</v>
      </c>
      <c r="M21" s="6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6">
        <v>1</v>
      </c>
      <c r="T21" s="46">
        <v>5</v>
      </c>
    </row>
    <row r="22" spans="1:20" ht="12.75">
      <c r="A22" s="68" t="s">
        <v>37</v>
      </c>
      <c r="B22" s="34">
        <f t="shared" si="2"/>
        <v>268</v>
      </c>
      <c r="C22" s="35">
        <v>3</v>
      </c>
      <c r="D22" s="36">
        <v>6</v>
      </c>
      <c r="E22" s="36">
        <v>4</v>
      </c>
      <c r="F22" s="36">
        <v>3</v>
      </c>
      <c r="G22" s="36">
        <v>25</v>
      </c>
      <c r="H22" s="36">
        <v>16</v>
      </c>
      <c r="I22" s="65">
        <v>0</v>
      </c>
      <c r="J22" s="65">
        <v>0</v>
      </c>
      <c r="K22" s="36">
        <v>3</v>
      </c>
      <c r="L22" s="36">
        <v>54</v>
      </c>
      <c r="M22" s="36">
        <v>5</v>
      </c>
      <c r="N22" s="36">
        <v>1</v>
      </c>
      <c r="O22" s="36">
        <v>5</v>
      </c>
      <c r="P22" s="36">
        <v>3</v>
      </c>
      <c r="Q22" s="65">
        <v>0</v>
      </c>
      <c r="R22" s="65">
        <v>0</v>
      </c>
      <c r="S22" s="36">
        <v>59</v>
      </c>
      <c r="T22" s="49">
        <v>81</v>
      </c>
    </row>
    <row r="23" spans="1:20" ht="7.5" customHeight="1">
      <c r="A23" s="2"/>
      <c r="B23" s="3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0"/>
    </row>
    <row r="24" spans="1:20" ht="12.75">
      <c r="A24" s="1" t="s">
        <v>38</v>
      </c>
      <c r="B24" s="4">
        <f t="shared" si="2"/>
        <v>104</v>
      </c>
      <c r="C24" s="12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6">
        <v>4</v>
      </c>
      <c r="M24" s="6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6">
        <v>24</v>
      </c>
      <c r="T24" s="46">
        <v>75</v>
      </c>
    </row>
    <row r="25" spans="1:21" ht="7.5" customHeight="1">
      <c r="A25" s="3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8"/>
      <c r="U25" s="25"/>
    </row>
    <row r="26" spans="1:21" ht="7.5" customHeight="1">
      <c r="A26" s="2"/>
      <c r="B26" s="3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50"/>
      <c r="U26" s="25"/>
    </row>
    <row r="27" spans="1:20" ht="12.75">
      <c r="A27" s="1" t="s">
        <v>39</v>
      </c>
      <c r="B27" s="4">
        <f>SUM(B29:B42)</f>
        <v>7147</v>
      </c>
      <c r="C27" s="5">
        <f>SUM(C29:C42)</f>
        <v>169</v>
      </c>
      <c r="D27" s="6">
        <f aca="true" t="shared" si="3" ref="D27:T27">SUM(D29:D42)</f>
        <v>571</v>
      </c>
      <c r="E27" s="6">
        <f t="shared" si="3"/>
        <v>74</v>
      </c>
      <c r="F27" s="6">
        <f t="shared" si="3"/>
        <v>102</v>
      </c>
      <c r="G27" s="6">
        <f t="shared" si="3"/>
        <v>211</v>
      </c>
      <c r="H27" s="6">
        <f t="shared" si="3"/>
        <v>170</v>
      </c>
      <c r="I27" s="6">
        <f t="shared" si="3"/>
        <v>73</v>
      </c>
      <c r="J27" s="6">
        <f t="shared" si="3"/>
        <v>19</v>
      </c>
      <c r="K27" s="6">
        <f t="shared" si="3"/>
        <v>209</v>
      </c>
      <c r="L27" s="6">
        <f t="shared" si="3"/>
        <v>2580</v>
      </c>
      <c r="M27" s="6">
        <f t="shared" si="3"/>
        <v>314</v>
      </c>
      <c r="N27" s="6">
        <f t="shared" si="3"/>
        <v>160</v>
      </c>
      <c r="O27" s="6">
        <f t="shared" si="3"/>
        <v>386</v>
      </c>
      <c r="P27" s="6">
        <f t="shared" si="3"/>
        <v>87</v>
      </c>
      <c r="Q27" s="6">
        <f t="shared" si="3"/>
        <v>9</v>
      </c>
      <c r="R27" s="6">
        <f t="shared" si="3"/>
        <v>14</v>
      </c>
      <c r="S27" s="6">
        <f t="shared" si="3"/>
        <v>926</v>
      </c>
      <c r="T27" s="46">
        <f t="shared" si="3"/>
        <v>1073</v>
      </c>
    </row>
    <row r="28" spans="1:21" ht="7.5" customHeight="1">
      <c r="A28" s="3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8"/>
      <c r="U28" s="25"/>
    </row>
    <row r="29" spans="1:20" ht="12.75">
      <c r="A29" s="67" t="s">
        <v>55</v>
      </c>
      <c r="B29" s="4">
        <f t="shared" si="2"/>
        <v>184</v>
      </c>
      <c r="C29" s="5">
        <v>3</v>
      </c>
      <c r="D29" s="6">
        <v>9</v>
      </c>
      <c r="E29" s="51" t="s">
        <v>53</v>
      </c>
      <c r="F29" s="51" t="s">
        <v>53</v>
      </c>
      <c r="G29" s="6">
        <v>2</v>
      </c>
      <c r="H29" s="6">
        <v>1</v>
      </c>
      <c r="I29" s="51" t="s">
        <v>53</v>
      </c>
      <c r="J29" s="51" t="s">
        <v>53</v>
      </c>
      <c r="K29" s="6">
        <v>2</v>
      </c>
      <c r="L29" s="6">
        <v>118</v>
      </c>
      <c r="M29" s="6">
        <v>12</v>
      </c>
      <c r="N29" s="6">
        <v>6</v>
      </c>
      <c r="O29" s="6">
        <v>10</v>
      </c>
      <c r="P29" s="51" t="s">
        <v>53</v>
      </c>
      <c r="Q29" s="51" t="s">
        <v>53</v>
      </c>
      <c r="R29" s="51">
        <v>0</v>
      </c>
      <c r="S29" s="6">
        <v>16</v>
      </c>
      <c r="T29" s="46">
        <v>5</v>
      </c>
    </row>
    <row r="30" spans="1:20" ht="12.75">
      <c r="A30" s="67" t="s">
        <v>40</v>
      </c>
      <c r="B30" s="4">
        <f t="shared" si="2"/>
        <v>23</v>
      </c>
      <c r="C30" s="12" t="s">
        <v>53</v>
      </c>
      <c r="D30" s="51" t="s">
        <v>53</v>
      </c>
      <c r="E30" s="51" t="s">
        <v>53</v>
      </c>
      <c r="F30" s="51" t="s">
        <v>53</v>
      </c>
      <c r="G30" s="6">
        <v>1</v>
      </c>
      <c r="H30" s="51" t="s">
        <v>53</v>
      </c>
      <c r="I30" s="51" t="s">
        <v>53</v>
      </c>
      <c r="J30" s="51" t="s">
        <v>53</v>
      </c>
      <c r="K30" s="6">
        <v>1</v>
      </c>
      <c r="L30" s="6">
        <v>21</v>
      </c>
      <c r="M30" s="51" t="s">
        <v>53</v>
      </c>
      <c r="N30" s="51" t="s">
        <v>53</v>
      </c>
      <c r="O30" s="51" t="s">
        <v>53</v>
      </c>
      <c r="P30" s="51" t="s">
        <v>53</v>
      </c>
      <c r="Q30" s="51" t="s">
        <v>53</v>
      </c>
      <c r="R30" s="51">
        <v>0</v>
      </c>
      <c r="S30" s="51" t="s">
        <v>53</v>
      </c>
      <c r="T30" s="66" t="s">
        <v>53</v>
      </c>
    </row>
    <row r="31" spans="1:20" ht="12.75">
      <c r="A31" s="67" t="s">
        <v>41</v>
      </c>
      <c r="B31" s="33" t="s">
        <v>2</v>
      </c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6"/>
    </row>
    <row r="32" spans="1:23" ht="12.75">
      <c r="A32" s="67" t="s">
        <v>51</v>
      </c>
      <c r="B32" s="4">
        <f t="shared" si="2"/>
        <v>207</v>
      </c>
      <c r="C32" s="5">
        <v>1</v>
      </c>
      <c r="D32" s="6">
        <v>2</v>
      </c>
      <c r="E32" s="51" t="s">
        <v>53</v>
      </c>
      <c r="F32" s="6">
        <v>1</v>
      </c>
      <c r="G32" s="6">
        <v>3</v>
      </c>
      <c r="H32" s="51" t="s">
        <v>53</v>
      </c>
      <c r="I32" s="6">
        <v>1</v>
      </c>
      <c r="J32" s="51" t="s">
        <v>53</v>
      </c>
      <c r="K32" s="6">
        <v>4</v>
      </c>
      <c r="L32" s="6">
        <v>105</v>
      </c>
      <c r="M32" s="6">
        <v>14</v>
      </c>
      <c r="N32" s="6">
        <v>2</v>
      </c>
      <c r="O32" s="6">
        <v>3</v>
      </c>
      <c r="P32" s="6">
        <v>1</v>
      </c>
      <c r="Q32" s="51" t="s">
        <v>53</v>
      </c>
      <c r="R32" s="51">
        <v>0</v>
      </c>
      <c r="S32" s="6">
        <v>46</v>
      </c>
      <c r="T32" s="46">
        <v>24</v>
      </c>
      <c r="U32" s="60" t="s">
        <v>2</v>
      </c>
      <c r="V32" s="60" t="s">
        <v>2</v>
      </c>
      <c r="W32" s="60" t="s">
        <v>2</v>
      </c>
    </row>
    <row r="33" spans="1:20" ht="12.75">
      <c r="A33" s="67" t="s">
        <v>41</v>
      </c>
      <c r="B33" s="33" t="s">
        <v>2</v>
      </c>
      <c r="C33" s="12" t="s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6"/>
    </row>
    <row r="34" spans="1:20" ht="12.75">
      <c r="A34" s="67" t="s">
        <v>42</v>
      </c>
      <c r="B34" s="4">
        <f t="shared" si="2"/>
        <v>116</v>
      </c>
      <c r="C34" s="12" t="s">
        <v>53</v>
      </c>
      <c r="D34" s="6">
        <v>3</v>
      </c>
      <c r="E34" s="51" t="s">
        <v>53</v>
      </c>
      <c r="F34" s="51" t="s">
        <v>53</v>
      </c>
      <c r="G34" s="6">
        <v>2</v>
      </c>
      <c r="H34" s="51" t="s">
        <v>53</v>
      </c>
      <c r="I34" s="51" t="s">
        <v>53</v>
      </c>
      <c r="J34" s="51" t="s">
        <v>53</v>
      </c>
      <c r="K34" s="6">
        <v>3</v>
      </c>
      <c r="L34" s="6">
        <v>48</v>
      </c>
      <c r="M34" s="6">
        <v>7</v>
      </c>
      <c r="N34" s="6">
        <v>2</v>
      </c>
      <c r="O34" s="51" t="s">
        <v>53</v>
      </c>
      <c r="P34" s="6">
        <v>1</v>
      </c>
      <c r="Q34" s="51" t="s">
        <v>53</v>
      </c>
      <c r="R34" s="51">
        <v>0</v>
      </c>
      <c r="S34" s="6">
        <v>12</v>
      </c>
      <c r="T34" s="46">
        <v>38</v>
      </c>
    </row>
    <row r="35" spans="1:20" ht="12.75">
      <c r="A35" s="67" t="s">
        <v>43</v>
      </c>
      <c r="B35" s="33" t="s">
        <v>2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6"/>
    </row>
    <row r="36" spans="1:20" ht="12.75">
      <c r="A36" s="67" t="s">
        <v>44</v>
      </c>
      <c r="B36" s="4">
        <f t="shared" si="2"/>
        <v>240</v>
      </c>
      <c r="C36" s="5">
        <v>1</v>
      </c>
      <c r="D36" s="6">
        <v>3</v>
      </c>
      <c r="E36" s="6">
        <v>1</v>
      </c>
      <c r="F36" s="6">
        <v>2</v>
      </c>
      <c r="G36" s="51" t="s">
        <v>53</v>
      </c>
      <c r="H36" s="51" t="s">
        <v>53</v>
      </c>
      <c r="I36" s="6">
        <v>1</v>
      </c>
      <c r="J36" s="6">
        <v>2</v>
      </c>
      <c r="K36" s="6">
        <v>9</v>
      </c>
      <c r="L36" s="6">
        <v>134</v>
      </c>
      <c r="M36" s="6">
        <v>22</v>
      </c>
      <c r="N36" s="6">
        <v>2</v>
      </c>
      <c r="O36" s="6">
        <v>4</v>
      </c>
      <c r="P36" s="6">
        <v>6</v>
      </c>
      <c r="Q36" s="6">
        <v>1</v>
      </c>
      <c r="R36" s="51">
        <v>0</v>
      </c>
      <c r="S36" s="6">
        <v>19</v>
      </c>
      <c r="T36" s="46">
        <v>33</v>
      </c>
    </row>
    <row r="37" spans="1:20" ht="12.75">
      <c r="A37" s="67" t="s">
        <v>54</v>
      </c>
      <c r="B37" s="4">
        <f t="shared" si="2"/>
        <v>4085</v>
      </c>
      <c r="C37" s="12">
        <v>136</v>
      </c>
      <c r="D37" s="6">
        <v>420</v>
      </c>
      <c r="E37" s="6">
        <v>44</v>
      </c>
      <c r="F37" s="6">
        <v>70</v>
      </c>
      <c r="G37" s="6">
        <v>44</v>
      </c>
      <c r="H37" s="6">
        <v>26</v>
      </c>
      <c r="I37" s="6">
        <v>60</v>
      </c>
      <c r="J37" s="6">
        <v>12</v>
      </c>
      <c r="K37" s="6">
        <v>139</v>
      </c>
      <c r="L37" s="6">
        <v>1421</v>
      </c>
      <c r="M37" s="6">
        <v>216</v>
      </c>
      <c r="N37" s="6">
        <v>140</v>
      </c>
      <c r="O37" s="6">
        <v>316</v>
      </c>
      <c r="P37" s="6">
        <v>71</v>
      </c>
      <c r="Q37" s="6">
        <v>4</v>
      </c>
      <c r="R37" s="6">
        <v>12</v>
      </c>
      <c r="S37" s="6">
        <v>463</v>
      </c>
      <c r="T37" s="46">
        <v>491</v>
      </c>
    </row>
    <row r="38" spans="1:20" ht="12.75">
      <c r="A38" s="67" t="s">
        <v>45</v>
      </c>
      <c r="B38" s="4">
        <f t="shared" si="2"/>
        <v>70</v>
      </c>
      <c r="C38" s="12" t="s">
        <v>53</v>
      </c>
      <c r="D38" s="51" t="s">
        <v>53</v>
      </c>
      <c r="E38" s="51" t="s">
        <v>53</v>
      </c>
      <c r="F38" s="51" t="s">
        <v>53</v>
      </c>
      <c r="G38" s="51" t="s">
        <v>53</v>
      </c>
      <c r="H38" s="51" t="s">
        <v>53</v>
      </c>
      <c r="I38" s="51" t="s">
        <v>53</v>
      </c>
      <c r="J38" s="51" t="s">
        <v>53</v>
      </c>
      <c r="K38" s="51" t="s">
        <v>53</v>
      </c>
      <c r="L38" s="6">
        <v>23</v>
      </c>
      <c r="M38" s="51" t="s">
        <v>53</v>
      </c>
      <c r="N38" s="51" t="s">
        <v>53</v>
      </c>
      <c r="O38" s="51" t="s">
        <v>53</v>
      </c>
      <c r="P38" s="51" t="s">
        <v>53</v>
      </c>
      <c r="Q38" s="51" t="s">
        <v>53</v>
      </c>
      <c r="R38" s="6">
        <v>1</v>
      </c>
      <c r="S38" s="6">
        <v>19</v>
      </c>
      <c r="T38" s="46">
        <v>27</v>
      </c>
    </row>
    <row r="39" spans="1:20" ht="12.75">
      <c r="A39" s="67" t="s">
        <v>46</v>
      </c>
      <c r="B39" s="4">
        <f t="shared" si="2"/>
        <v>627</v>
      </c>
      <c r="C39" s="12" t="s">
        <v>53</v>
      </c>
      <c r="D39" s="51" t="s">
        <v>53</v>
      </c>
      <c r="E39" s="51" t="s">
        <v>53</v>
      </c>
      <c r="F39" s="51" t="s">
        <v>53</v>
      </c>
      <c r="G39" s="51" t="s">
        <v>53</v>
      </c>
      <c r="H39" s="51" t="s">
        <v>53</v>
      </c>
      <c r="I39" s="51" t="s">
        <v>53</v>
      </c>
      <c r="J39" s="51" t="s">
        <v>53</v>
      </c>
      <c r="K39" s="51" t="s">
        <v>53</v>
      </c>
      <c r="L39" s="6">
        <v>252</v>
      </c>
      <c r="M39" s="6">
        <v>1</v>
      </c>
      <c r="N39" s="51" t="s">
        <v>53</v>
      </c>
      <c r="O39" s="51" t="s">
        <v>53</v>
      </c>
      <c r="P39" s="51" t="s">
        <v>53</v>
      </c>
      <c r="Q39" s="51" t="s">
        <v>53</v>
      </c>
      <c r="R39" s="51">
        <v>0</v>
      </c>
      <c r="S39" s="6">
        <v>160</v>
      </c>
      <c r="T39" s="46">
        <v>214</v>
      </c>
    </row>
    <row r="40" spans="1:20" ht="12.75">
      <c r="A40" s="67" t="s">
        <v>47</v>
      </c>
      <c r="B40" s="4">
        <f t="shared" si="2"/>
        <v>13</v>
      </c>
      <c r="C40" s="12" t="s">
        <v>53</v>
      </c>
      <c r="D40" s="6">
        <v>1</v>
      </c>
      <c r="E40" s="51" t="s">
        <v>53</v>
      </c>
      <c r="F40" s="51" t="s">
        <v>53</v>
      </c>
      <c r="G40" s="51" t="s">
        <v>53</v>
      </c>
      <c r="H40" s="51" t="s">
        <v>53</v>
      </c>
      <c r="I40" s="51" t="s">
        <v>53</v>
      </c>
      <c r="J40" s="51" t="s">
        <v>53</v>
      </c>
      <c r="K40" s="51" t="s">
        <v>53</v>
      </c>
      <c r="L40" s="6">
        <v>10</v>
      </c>
      <c r="M40" s="51" t="s">
        <v>53</v>
      </c>
      <c r="N40" s="51" t="s">
        <v>53</v>
      </c>
      <c r="O40" s="51" t="s">
        <v>53</v>
      </c>
      <c r="P40" s="51" t="s">
        <v>53</v>
      </c>
      <c r="Q40" s="51" t="s">
        <v>53</v>
      </c>
      <c r="R40" s="51">
        <v>0</v>
      </c>
      <c r="S40" s="6">
        <v>1</v>
      </c>
      <c r="T40" s="46">
        <v>1</v>
      </c>
    </row>
    <row r="41" spans="1:20" ht="12.75">
      <c r="A41" s="67" t="s">
        <v>48</v>
      </c>
      <c r="B41" s="4">
        <f t="shared" si="2"/>
        <v>16</v>
      </c>
      <c r="C41" s="12" t="s">
        <v>53</v>
      </c>
      <c r="D41" s="51" t="s">
        <v>53</v>
      </c>
      <c r="E41" s="51" t="s">
        <v>53</v>
      </c>
      <c r="F41" s="51" t="s">
        <v>53</v>
      </c>
      <c r="G41" s="51" t="s">
        <v>53</v>
      </c>
      <c r="H41" s="51" t="s">
        <v>53</v>
      </c>
      <c r="I41" s="51" t="s">
        <v>53</v>
      </c>
      <c r="J41" s="51" t="s">
        <v>53</v>
      </c>
      <c r="K41" s="6">
        <v>1</v>
      </c>
      <c r="L41" s="6">
        <v>7</v>
      </c>
      <c r="M41" s="51" t="s">
        <v>53</v>
      </c>
      <c r="N41" s="51" t="s">
        <v>53</v>
      </c>
      <c r="O41" s="51" t="s">
        <v>53</v>
      </c>
      <c r="P41" s="51" t="s">
        <v>53</v>
      </c>
      <c r="Q41" s="51" t="s">
        <v>53</v>
      </c>
      <c r="R41" s="51">
        <v>0</v>
      </c>
      <c r="S41" s="6">
        <v>2</v>
      </c>
      <c r="T41" s="46">
        <v>6</v>
      </c>
    </row>
    <row r="42" spans="1:20" ht="12.75">
      <c r="A42" s="67" t="s">
        <v>37</v>
      </c>
      <c r="B42" s="4">
        <f t="shared" si="2"/>
        <v>1566</v>
      </c>
      <c r="C42" s="5">
        <v>28</v>
      </c>
      <c r="D42" s="6">
        <v>133</v>
      </c>
      <c r="E42" s="6">
        <v>29</v>
      </c>
      <c r="F42" s="6">
        <v>29</v>
      </c>
      <c r="G42" s="6">
        <v>159</v>
      </c>
      <c r="H42" s="6">
        <v>143</v>
      </c>
      <c r="I42" s="6">
        <v>11</v>
      </c>
      <c r="J42" s="6">
        <v>5</v>
      </c>
      <c r="K42" s="6">
        <v>50</v>
      </c>
      <c r="L42" s="6">
        <v>441</v>
      </c>
      <c r="M42" s="6">
        <v>42</v>
      </c>
      <c r="N42" s="6">
        <v>8</v>
      </c>
      <c r="O42" s="6">
        <v>53</v>
      </c>
      <c r="P42" s="6">
        <v>8</v>
      </c>
      <c r="Q42" s="6">
        <v>4</v>
      </c>
      <c r="R42" s="6">
        <v>1</v>
      </c>
      <c r="S42" s="6">
        <v>188</v>
      </c>
      <c r="T42" s="46">
        <v>234</v>
      </c>
    </row>
    <row r="43" spans="1:20" ht="7.5" customHeight="1">
      <c r="A43" s="69"/>
      <c r="B43" s="3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0"/>
    </row>
    <row r="44" spans="1:20" ht="12.75">
      <c r="A44" s="1" t="s">
        <v>0</v>
      </c>
      <c r="B44" s="4">
        <f t="shared" si="2"/>
        <v>4361</v>
      </c>
      <c r="C44" s="5">
        <v>17</v>
      </c>
      <c r="D44" s="6">
        <v>62</v>
      </c>
      <c r="E44" s="6">
        <v>17</v>
      </c>
      <c r="F44" s="6">
        <v>11</v>
      </c>
      <c r="G44" s="6">
        <v>18</v>
      </c>
      <c r="H44" s="6">
        <v>17</v>
      </c>
      <c r="I44" s="6">
        <v>14</v>
      </c>
      <c r="J44" s="6">
        <v>5</v>
      </c>
      <c r="K44" s="6">
        <v>33</v>
      </c>
      <c r="L44" s="6">
        <v>518</v>
      </c>
      <c r="M44" s="6">
        <v>55</v>
      </c>
      <c r="N44" s="6">
        <v>16</v>
      </c>
      <c r="O44" s="6">
        <v>35</v>
      </c>
      <c r="P44" s="6">
        <v>9</v>
      </c>
      <c r="Q44" s="6">
        <v>1</v>
      </c>
      <c r="R44" s="51">
        <v>0</v>
      </c>
      <c r="S44" s="6">
        <v>205</v>
      </c>
      <c r="T44" s="46">
        <v>3328</v>
      </c>
    </row>
    <row r="45" spans="1:21" ht="6.75" customHeight="1">
      <c r="A45" s="3"/>
      <c r="B45" s="9"/>
      <c r="C45" s="10"/>
      <c r="D45" s="11"/>
      <c r="E45" s="11"/>
      <c r="F45" s="11"/>
      <c r="G45" s="11"/>
      <c r="H45" s="11"/>
      <c r="I45" s="1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25"/>
    </row>
    <row r="46" ht="12.75">
      <c r="T46" s="26"/>
    </row>
    <row r="47" ht="14.25">
      <c r="A47" t="s">
        <v>49</v>
      </c>
    </row>
    <row r="48" ht="14.25">
      <c r="A48" t="s">
        <v>50</v>
      </c>
    </row>
    <row r="49" ht="12.75">
      <c r="A49" t="s">
        <v>2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78" customWidth="1"/>
    <col min="2" max="6" width="7.00390625" style="78" customWidth="1"/>
  </cols>
  <sheetData>
    <row r="1" spans="1:6" ht="18.75">
      <c r="A1" s="79" t="s">
        <v>56</v>
      </c>
      <c r="B1" s="70"/>
      <c r="C1" s="70"/>
      <c r="D1" s="70"/>
      <c r="E1" s="70"/>
      <c r="F1" s="70"/>
    </row>
    <row r="2" spans="1:7" ht="18.75" customHeight="1">
      <c r="A2" s="82" t="s">
        <v>61</v>
      </c>
      <c r="B2" s="70"/>
      <c r="C2" s="70"/>
      <c r="D2" s="70"/>
      <c r="E2" s="70"/>
      <c r="F2" s="70"/>
      <c r="G2" t="s">
        <v>2</v>
      </c>
    </row>
    <row r="3" spans="1:9" ht="9" customHeight="1">
      <c r="A3" s="94" t="s">
        <v>4</v>
      </c>
      <c r="B3" s="91">
        <v>1998</v>
      </c>
      <c r="C3" s="91">
        <v>1999</v>
      </c>
      <c r="D3" s="91">
        <v>2000</v>
      </c>
      <c r="E3" s="91" t="s">
        <v>62</v>
      </c>
      <c r="F3" s="91">
        <v>2002</v>
      </c>
      <c r="H3" t="s">
        <v>2</v>
      </c>
      <c r="I3" t="s">
        <v>2</v>
      </c>
    </row>
    <row r="4" spans="1:8" ht="9" customHeight="1">
      <c r="A4" s="95"/>
      <c r="B4" s="92"/>
      <c r="C4" s="92"/>
      <c r="D4" s="92"/>
      <c r="E4" s="92"/>
      <c r="F4" s="93"/>
      <c r="H4" t="s">
        <v>2</v>
      </c>
    </row>
    <row r="5" spans="1:6" ht="6" customHeight="1">
      <c r="A5" s="72"/>
      <c r="B5" s="73"/>
      <c r="C5" s="73"/>
      <c r="D5" s="73"/>
      <c r="E5" s="73"/>
      <c r="F5" s="73"/>
    </row>
    <row r="6" spans="1:8" ht="12.75">
      <c r="A6" s="74" t="s">
        <v>1</v>
      </c>
      <c r="B6" s="80">
        <f>SUM(B8+B23+B25+B42)</f>
        <v>14209</v>
      </c>
      <c r="C6" s="80">
        <f>SUM(C8+C23+C25+C42)</f>
        <v>13011</v>
      </c>
      <c r="D6" s="80">
        <f>SUM(D8+D23+D25+D42)</f>
        <v>13230</v>
      </c>
      <c r="E6" s="80">
        <f>SUM(E8+E23+E25+E42)</f>
        <v>14061</v>
      </c>
      <c r="F6" s="80">
        <f>SUM(F8+F23+F25+F42)</f>
        <v>14054</v>
      </c>
      <c r="H6" t="s">
        <v>2</v>
      </c>
    </row>
    <row r="7" spans="1:6" ht="6" customHeight="1">
      <c r="A7" s="71"/>
      <c r="B7" s="84"/>
      <c r="C7" s="84"/>
      <c r="D7" s="84"/>
      <c r="E7" s="80"/>
      <c r="F7" s="80"/>
    </row>
    <row r="8" spans="1:7" ht="12.75" customHeight="1">
      <c r="A8" s="74" t="s">
        <v>60</v>
      </c>
      <c r="B8" s="80">
        <f>SUM(B10:B21)</f>
        <v>2510</v>
      </c>
      <c r="C8" s="80">
        <f>SUM(C10:C21)</f>
        <v>2215</v>
      </c>
      <c r="D8" s="80">
        <f>SUM(D10:D21)</f>
        <v>2229</v>
      </c>
      <c r="E8" s="80">
        <f>SUM(E10:E21)</f>
        <v>2364</v>
      </c>
      <c r="F8" s="80">
        <f>SUM(F10:F21)</f>
        <v>2314</v>
      </c>
      <c r="G8" t="s">
        <v>2</v>
      </c>
    </row>
    <row r="9" spans="1:6" ht="12.75" customHeight="1">
      <c r="A9" s="71"/>
      <c r="B9" s="85"/>
      <c r="C9" s="85"/>
      <c r="D9" s="85"/>
      <c r="E9" s="80"/>
      <c r="F9" s="80"/>
    </row>
    <row r="10" spans="1:6" ht="12.75" customHeight="1">
      <c r="A10" s="75" t="s">
        <v>26</v>
      </c>
      <c r="B10" s="83">
        <v>62</v>
      </c>
      <c r="C10" s="83">
        <v>47</v>
      </c>
      <c r="D10" s="80">
        <v>58</v>
      </c>
      <c r="E10" s="81">
        <v>61</v>
      </c>
      <c r="F10" s="81">
        <v>43</v>
      </c>
    </row>
    <row r="11" spans="1:7" ht="12.75" customHeight="1">
      <c r="A11" s="75" t="s">
        <v>27</v>
      </c>
      <c r="B11" s="83">
        <v>1243</v>
      </c>
      <c r="C11" s="83">
        <v>1057</v>
      </c>
      <c r="D11" s="80">
        <v>1077</v>
      </c>
      <c r="E11" s="81">
        <v>1080</v>
      </c>
      <c r="F11" s="81">
        <v>1092</v>
      </c>
      <c r="G11" t="s">
        <v>2</v>
      </c>
    </row>
    <row r="12" spans="1:6" ht="12.75" customHeight="1">
      <c r="A12" s="75" t="s">
        <v>28</v>
      </c>
      <c r="B12" s="83">
        <v>92</v>
      </c>
      <c r="C12" s="83">
        <v>81</v>
      </c>
      <c r="D12" s="80">
        <v>76</v>
      </c>
      <c r="E12" s="81">
        <v>80</v>
      </c>
      <c r="F12" s="81">
        <v>96</v>
      </c>
    </row>
    <row r="13" spans="1:6" ht="12.75" customHeight="1">
      <c r="A13" s="75" t="s">
        <v>29</v>
      </c>
      <c r="B13" s="83">
        <v>17</v>
      </c>
      <c r="C13" s="83">
        <v>14</v>
      </c>
      <c r="D13" s="80">
        <v>23</v>
      </c>
      <c r="E13" s="81">
        <v>17</v>
      </c>
      <c r="F13" s="81">
        <v>15</v>
      </c>
    </row>
    <row r="14" spans="1:8" ht="12.75" customHeight="1">
      <c r="A14" s="75" t="s">
        <v>30</v>
      </c>
      <c r="B14" s="83">
        <v>15</v>
      </c>
      <c r="C14" s="83">
        <v>12</v>
      </c>
      <c r="D14" s="80">
        <v>25</v>
      </c>
      <c r="E14" s="81">
        <v>22</v>
      </c>
      <c r="F14" s="81">
        <v>16</v>
      </c>
      <c r="H14" t="s">
        <v>2</v>
      </c>
    </row>
    <row r="15" spans="1:6" ht="12.75" customHeight="1">
      <c r="A15" s="75" t="s">
        <v>31</v>
      </c>
      <c r="B15" s="83">
        <v>83</v>
      </c>
      <c r="C15" s="83">
        <v>66</v>
      </c>
      <c r="D15" s="80">
        <v>81</v>
      </c>
      <c r="E15" s="81">
        <v>71</v>
      </c>
      <c r="F15" s="81">
        <v>59</v>
      </c>
    </row>
    <row r="16" spans="1:6" ht="12.75" customHeight="1">
      <c r="A16" s="75" t="s">
        <v>32</v>
      </c>
      <c r="B16" s="83"/>
      <c r="C16" s="83" t="s">
        <v>2</v>
      </c>
      <c r="D16" s="80"/>
      <c r="E16" s="81"/>
      <c r="F16" s="81"/>
    </row>
    <row r="17" spans="1:6" ht="12.75" customHeight="1">
      <c r="A17" s="75" t="s">
        <v>33</v>
      </c>
      <c r="B17" s="83">
        <v>15</v>
      </c>
      <c r="C17" s="83">
        <v>8</v>
      </c>
      <c r="D17" s="80">
        <v>6</v>
      </c>
      <c r="E17" s="81">
        <v>5</v>
      </c>
      <c r="F17" s="81">
        <v>8</v>
      </c>
    </row>
    <row r="18" spans="1:6" ht="12.75" customHeight="1">
      <c r="A18" s="75" t="s">
        <v>34</v>
      </c>
      <c r="B18" s="83">
        <v>20</v>
      </c>
      <c r="C18" s="83">
        <v>19</v>
      </c>
      <c r="D18" s="80">
        <v>10</v>
      </c>
      <c r="E18" s="81">
        <v>7</v>
      </c>
      <c r="F18" s="81">
        <v>8</v>
      </c>
    </row>
    <row r="19" spans="1:6" ht="12.75" customHeight="1">
      <c r="A19" s="75" t="s">
        <v>35</v>
      </c>
      <c r="B19" s="83">
        <v>682</v>
      </c>
      <c r="C19" s="83">
        <v>581</v>
      </c>
      <c r="D19" s="80">
        <v>589</v>
      </c>
      <c r="E19" s="81">
        <v>575</v>
      </c>
      <c r="F19" s="81">
        <v>657</v>
      </c>
    </row>
    <row r="20" spans="1:8" ht="12.75" customHeight="1">
      <c r="A20" s="75" t="s">
        <v>36</v>
      </c>
      <c r="B20" s="83">
        <v>12</v>
      </c>
      <c r="C20" s="83">
        <v>17</v>
      </c>
      <c r="D20" s="80">
        <v>12</v>
      </c>
      <c r="E20" s="81">
        <v>3</v>
      </c>
      <c r="F20" s="81">
        <v>5</v>
      </c>
      <c r="H20" t="s">
        <v>2</v>
      </c>
    </row>
    <row r="21" spans="1:6" ht="12.75" customHeight="1">
      <c r="A21" s="75" t="s">
        <v>37</v>
      </c>
      <c r="B21" s="83">
        <v>269</v>
      </c>
      <c r="C21" s="83">
        <v>313</v>
      </c>
      <c r="D21" s="80">
        <v>272</v>
      </c>
      <c r="E21" s="81">
        <v>443</v>
      </c>
      <c r="F21" s="81">
        <v>315</v>
      </c>
    </row>
    <row r="22" spans="1:6" ht="12.75" customHeight="1">
      <c r="A22" s="71"/>
      <c r="B22" s="85"/>
      <c r="C22" s="85"/>
      <c r="D22" s="80"/>
      <c r="E22" s="81"/>
      <c r="F22" s="81"/>
    </row>
    <row r="23" spans="1:6" ht="12.75" customHeight="1">
      <c r="A23" s="74" t="s">
        <v>38</v>
      </c>
      <c r="B23" s="83">
        <v>104</v>
      </c>
      <c r="C23" s="83">
        <v>65</v>
      </c>
      <c r="D23" s="80">
        <v>60</v>
      </c>
      <c r="E23" s="81">
        <v>72</v>
      </c>
      <c r="F23" s="81">
        <v>67</v>
      </c>
    </row>
    <row r="24" spans="1:6" ht="12.75" customHeight="1">
      <c r="A24" s="71"/>
      <c r="B24" s="85"/>
      <c r="C24" s="85"/>
      <c r="D24" s="85"/>
      <c r="E24" s="80"/>
      <c r="F24" s="80"/>
    </row>
    <row r="25" spans="1:7" ht="12.75" customHeight="1">
      <c r="A25" s="74" t="s">
        <v>59</v>
      </c>
      <c r="B25" s="83">
        <f>SUM(B27:B40)</f>
        <v>7203</v>
      </c>
      <c r="C25" s="83">
        <f>SUM(C27:C40)</f>
        <v>6880</v>
      </c>
      <c r="D25" s="83">
        <f>SUM(D27:D40)</f>
        <v>6871</v>
      </c>
      <c r="E25" s="83">
        <f>SUM(E27:E40)</f>
        <v>7073</v>
      </c>
      <c r="F25" s="83">
        <f>SUM(F27:F40)</f>
        <v>7097</v>
      </c>
      <c r="G25" t="s">
        <v>2</v>
      </c>
    </row>
    <row r="26" spans="1:6" ht="12.75" customHeight="1">
      <c r="A26" s="74"/>
      <c r="B26" s="83"/>
      <c r="C26" s="83"/>
      <c r="D26" s="83"/>
      <c r="E26" s="80"/>
      <c r="F26" s="80"/>
    </row>
    <row r="27" spans="1:6" ht="12.75" customHeight="1">
      <c r="A27" s="75" t="s">
        <v>55</v>
      </c>
      <c r="B27" s="83">
        <v>187</v>
      </c>
      <c r="C27" s="83">
        <v>137</v>
      </c>
      <c r="D27" s="80">
        <v>122</v>
      </c>
      <c r="E27" s="81">
        <v>118</v>
      </c>
      <c r="F27" s="81">
        <v>130</v>
      </c>
    </row>
    <row r="28" spans="1:6" ht="12.75" customHeight="1">
      <c r="A28" s="75" t="s">
        <v>40</v>
      </c>
      <c r="B28" s="83">
        <v>23</v>
      </c>
      <c r="C28" s="83">
        <v>34</v>
      </c>
      <c r="D28" s="80">
        <v>30</v>
      </c>
      <c r="E28" s="81">
        <v>37</v>
      </c>
      <c r="F28" s="81">
        <v>38</v>
      </c>
    </row>
    <row r="29" spans="1:6" ht="12.75" customHeight="1">
      <c r="A29" s="75" t="s">
        <v>41</v>
      </c>
      <c r="B29" s="83"/>
      <c r="C29" s="83"/>
      <c r="D29" s="80"/>
      <c r="E29" s="81"/>
      <c r="F29" s="81"/>
    </row>
    <row r="30" spans="1:6" ht="12.75" customHeight="1">
      <c r="A30" s="75" t="s">
        <v>51</v>
      </c>
      <c r="B30" s="83">
        <v>211</v>
      </c>
      <c r="C30" s="83">
        <v>203</v>
      </c>
      <c r="D30" s="80">
        <v>188</v>
      </c>
      <c r="E30" s="81">
        <v>152</v>
      </c>
      <c r="F30" s="81">
        <v>153</v>
      </c>
    </row>
    <row r="31" spans="1:6" ht="12.75" customHeight="1">
      <c r="A31" s="75" t="s">
        <v>41</v>
      </c>
      <c r="B31" s="83"/>
      <c r="C31" s="83"/>
      <c r="D31" s="80"/>
      <c r="E31" s="81"/>
      <c r="F31" s="81"/>
    </row>
    <row r="32" spans="1:6" ht="12.75" customHeight="1">
      <c r="A32" s="75" t="s">
        <v>42</v>
      </c>
      <c r="B32" s="83">
        <v>117</v>
      </c>
      <c r="C32" s="83">
        <v>127</v>
      </c>
      <c r="D32" s="80">
        <v>99</v>
      </c>
      <c r="E32" s="81">
        <v>118</v>
      </c>
      <c r="F32" s="81">
        <v>84</v>
      </c>
    </row>
    <row r="33" spans="1:6" ht="12.75" customHeight="1">
      <c r="A33" s="75" t="s">
        <v>57</v>
      </c>
      <c r="B33" s="83"/>
      <c r="C33" s="83"/>
      <c r="D33" s="80"/>
      <c r="E33" s="81"/>
      <c r="F33" s="81"/>
    </row>
    <row r="34" spans="1:6" ht="12.75" customHeight="1">
      <c r="A34" s="75" t="s">
        <v>58</v>
      </c>
      <c r="B34" s="83">
        <v>241</v>
      </c>
      <c r="C34" s="83">
        <v>213</v>
      </c>
      <c r="D34" s="80">
        <v>206</v>
      </c>
      <c r="E34" s="81">
        <v>198</v>
      </c>
      <c r="F34" s="81">
        <v>203</v>
      </c>
    </row>
    <row r="35" spans="1:8" ht="12.75" customHeight="1">
      <c r="A35" s="75" t="s">
        <v>54</v>
      </c>
      <c r="B35" s="83">
        <v>4115</v>
      </c>
      <c r="C35" s="83">
        <v>3471</v>
      </c>
      <c r="D35" s="80">
        <v>3589</v>
      </c>
      <c r="E35" s="81">
        <v>3618</v>
      </c>
      <c r="F35" s="81">
        <v>3527</v>
      </c>
      <c r="H35" t="s">
        <v>2</v>
      </c>
    </row>
    <row r="36" spans="1:6" ht="12.75" customHeight="1">
      <c r="A36" s="75" t="s">
        <v>45</v>
      </c>
      <c r="B36" s="83">
        <v>73</v>
      </c>
      <c r="C36" s="83">
        <v>122</v>
      </c>
      <c r="D36" s="80">
        <v>65</v>
      </c>
      <c r="E36" s="81">
        <v>76</v>
      </c>
      <c r="F36" s="81">
        <v>73</v>
      </c>
    </row>
    <row r="37" spans="1:6" ht="12.75" customHeight="1">
      <c r="A37" s="75" t="s">
        <v>46</v>
      </c>
      <c r="B37" s="83">
        <v>625</v>
      </c>
      <c r="C37" s="83">
        <v>580</v>
      </c>
      <c r="D37" s="80">
        <v>653</v>
      </c>
      <c r="E37" s="81">
        <v>862</v>
      </c>
      <c r="F37" s="81">
        <v>911</v>
      </c>
    </row>
    <row r="38" spans="1:6" ht="12.75" customHeight="1">
      <c r="A38" s="75" t="s">
        <v>47</v>
      </c>
      <c r="B38" s="83">
        <v>15</v>
      </c>
      <c r="C38" s="83">
        <v>13</v>
      </c>
      <c r="D38" s="80">
        <v>10</v>
      </c>
      <c r="E38" s="81">
        <v>8</v>
      </c>
      <c r="F38" s="81">
        <v>12</v>
      </c>
    </row>
    <row r="39" spans="1:6" ht="12.75" customHeight="1">
      <c r="A39" s="75" t="s">
        <v>48</v>
      </c>
      <c r="B39" s="83">
        <v>16</v>
      </c>
      <c r="C39" s="83">
        <v>5</v>
      </c>
      <c r="D39" s="80">
        <v>8</v>
      </c>
      <c r="E39" s="81">
        <v>7</v>
      </c>
      <c r="F39" s="81">
        <v>11</v>
      </c>
    </row>
    <row r="40" spans="1:7" ht="12.75" customHeight="1">
      <c r="A40" s="75" t="s">
        <v>37</v>
      </c>
      <c r="B40" s="83">
        <v>1580</v>
      </c>
      <c r="C40" s="83">
        <v>1975</v>
      </c>
      <c r="D40" s="80">
        <v>1901</v>
      </c>
      <c r="E40" s="81">
        <v>1879</v>
      </c>
      <c r="F40" s="81">
        <v>1955</v>
      </c>
      <c r="G40" t="s">
        <v>2</v>
      </c>
    </row>
    <row r="41" spans="1:6" ht="12.75" customHeight="1">
      <c r="A41" s="76"/>
      <c r="B41" s="85"/>
      <c r="C41" s="85"/>
      <c r="D41" s="80"/>
      <c r="E41" s="81"/>
      <c r="F41" s="81"/>
    </row>
    <row r="42" spans="1:6" ht="12.75" customHeight="1">
      <c r="A42" s="74" t="s">
        <v>0</v>
      </c>
      <c r="B42" s="83">
        <v>4392</v>
      </c>
      <c r="C42" s="83">
        <v>3851</v>
      </c>
      <c r="D42" s="80">
        <v>4070</v>
      </c>
      <c r="E42" s="81">
        <v>4552</v>
      </c>
      <c r="F42" s="81">
        <v>4576</v>
      </c>
    </row>
    <row r="43" spans="1:6" ht="6" customHeight="1">
      <c r="A43" s="70"/>
      <c r="B43" s="77"/>
      <c r="C43" s="77"/>
      <c r="D43" s="77"/>
      <c r="E43" s="77"/>
      <c r="F43" s="77"/>
    </row>
    <row r="44" spans="1:6" ht="13.5">
      <c r="A44" s="89" t="s">
        <v>63</v>
      </c>
      <c r="B44" s="90"/>
      <c r="C44" s="90"/>
      <c r="D44" s="90"/>
      <c r="E44" s="90"/>
      <c r="F44" s="90"/>
    </row>
    <row r="45" spans="1:6" ht="12.75">
      <c r="A45" s="87" t="s">
        <v>64</v>
      </c>
      <c r="B45" s="88"/>
      <c r="C45" s="88"/>
      <c r="D45" s="86"/>
      <c r="E45" s="86"/>
      <c r="F45" s="86"/>
    </row>
  </sheetData>
  <mergeCells count="8">
    <mergeCell ref="A45:C45"/>
    <mergeCell ref="A44:F44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2010-07-20T11:57:06Z</dcterms:modified>
  <cp:category/>
  <cp:version/>
  <cp:contentType/>
  <cp:contentStatus/>
</cp:coreProperties>
</file>