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ucrfile2" sheetId="1" r:id="rId1"/>
  </sheets>
  <definedNames>
    <definedName name="_xlnm.Print_Area" localSheetId="0">'ucrfile2'!$A$1:$T$52</definedName>
  </definedNames>
  <calcPr fullCalcOnLoad="1"/>
</workbook>
</file>

<file path=xl/sharedStrings.xml><?xml version="1.0" encoding="utf-8"?>
<sst xmlns="http://schemas.openxmlformats.org/spreadsheetml/2006/main" count="71" uniqueCount="57">
  <si>
    <t>Table 2.12</t>
  </si>
  <si>
    <t>Total</t>
  </si>
  <si>
    <t>Husband</t>
  </si>
  <si>
    <t>Wife</t>
  </si>
  <si>
    <t>Mother</t>
  </si>
  <si>
    <t>Father</t>
  </si>
  <si>
    <t>Son</t>
  </si>
  <si>
    <t>Daughter</t>
  </si>
  <si>
    <t>Brother</t>
  </si>
  <si>
    <t>Sister</t>
  </si>
  <si>
    <t>Other</t>
  </si>
  <si>
    <t>family</t>
  </si>
  <si>
    <t>ance</t>
  </si>
  <si>
    <t>Friend</t>
  </si>
  <si>
    <t>Boyfriend</t>
  </si>
  <si>
    <t>Girlfriend</t>
  </si>
  <si>
    <t>Neighbor</t>
  </si>
  <si>
    <t>Employee</t>
  </si>
  <si>
    <t>Employer</t>
  </si>
  <si>
    <t>Stranger</t>
  </si>
  <si>
    <t>Unknown</t>
  </si>
  <si>
    <t xml:space="preserve"> </t>
  </si>
  <si>
    <t>Suspected felony type</t>
  </si>
  <si>
    <t>Felony type total:</t>
  </si>
  <si>
    <t>Other than felony type total:</t>
  </si>
  <si>
    <t xml:space="preserve">    Rape</t>
  </si>
  <si>
    <t xml:space="preserve">    Robbery</t>
  </si>
  <si>
    <t xml:space="preserve">    Burglary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</si>
  <si>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</si>
  <si>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</si>
  <si>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</si>
  <si>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</si>
  <si>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</si>
  <si>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</si>
  <si>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</si>
  <si>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</si>
  <si>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</si>
  <si>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</si>
  <si>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</si>
  <si>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</si>
  <si>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</si>
  <si>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</si>
  <si>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</si>
  <si>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</si>
  <si>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</si>
  <si>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</si>
  <si>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</si>
  <si>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>Acquaint-</t>
  </si>
  <si>
    <t xml:space="preserve">    Other - not specified</t>
  </si>
  <si>
    <t xml:space="preserve">    Larceny-theft</t>
  </si>
  <si>
    <t>Murder Circumstances</t>
  </si>
  <si>
    <r>
      <t>by Relationship,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2002</t>
    </r>
  </si>
  <si>
    <t>Circumstances</t>
  </si>
  <si>
    <r>
      <t xml:space="preserve">1 </t>
    </r>
    <r>
      <rPr>
        <sz val="9"/>
        <rFont val="Times New Roman"/>
        <family val="1"/>
      </rPr>
      <t>Relationship is that of victim to offender.</t>
    </r>
  </si>
  <si>
    <t>victims</t>
  </si>
  <si>
    <t xml:space="preserve">murder </t>
  </si>
  <si>
    <r>
      <t>Total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</si>
</sst>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\ \ "/>
    <numFmt numFmtId="167" formatCode="#,##0\ \ \ \ \ \ "/>
    <numFmt numFmtId="168" formatCode="#,##0\ \ \ \ \ \ \ \ \ \ \ "/>
    <numFmt numFmtId="169" formatCode="#,##0\ \ \ \ \ \ \ \ \ \ "/>
    <numFmt numFmtId="170" formatCode="#,##0\ \ \ \ \ \ \ \ \ "/>
    <numFmt numFmtId="171" formatCode="#,##0\ \ \ "/>
    <numFmt numFmtId="172" formatCode="#,##0\ \ \ \ \ "/>
    <numFmt numFmtId="173" formatCode="#,##0\ \ \ \ \ \ \ "/>
  </numFmts>
  <fonts count="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Alignment="1">
      <alignment horizontal="right" vertical="justify"/>
    </xf>
    <xf numFmtId="3" fontId="1" fillId="0" borderId="1" xfId="15" applyNumberFormat="1" applyFont="1" applyBorder="1" applyAlignment="1">
      <alignment horizontal="right" vertical="justify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7" customWidth="1"/>
    <col min="2" max="2" width="8.28125" style="6" customWidth="1"/>
    <col min="3" max="3" width="9.00390625" style="7" customWidth="1"/>
    <col min="4" max="4" width="6.140625" style="7" customWidth="1"/>
    <col min="5" max="5" width="8.00390625" style="7" customWidth="1"/>
    <col min="6" max="6" width="7.00390625" style="7" customWidth="1"/>
    <col min="7" max="7" width="5.57421875" style="7" customWidth="1"/>
    <col min="8" max="8" width="9.421875" style="7" customWidth="1"/>
    <col min="9" max="9" width="8.28125" style="7" customWidth="1"/>
    <col min="10" max="11" width="6.57421875" style="7" customWidth="1"/>
    <col min="12" max="12" width="9.8515625" style="7" customWidth="1"/>
    <col min="13" max="13" width="7.00390625" style="7" customWidth="1"/>
    <col min="14" max="14" width="10.140625" style="7" customWidth="1"/>
    <col min="15" max="16" width="9.7109375" style="7" customWidth="1"/>
    <col min="17" max="17" width="9.8515625" style="7" customWidth="1"/>
    <col min="18" max="18" width="9.7109375" style="7" bestFit="1" customWidth="1"/>
    <col min="19" max="19" width="9.00390625" style="7" bestFit="1" customWidth="1"/>
    <col min="20" max="20" width="9.421875" style="7" bestFit="1" customWidth="1"/>
    <col min="21" max="16384" width="9.140625" style="4" customWidth="1"/>
  </cols>
  <sheetData>
    <row r="1" spans="1:20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8.75" customHeight="1">
      <c r="A2" s="5" t="s">
        <v>50</v>
      </c>
    </row>
    <row r="3" ht="3" customHeight="1">
      <c r="A3" s="5"/>
    </row>
    <row r="4" spans="1:20" ht="15.75" customHeight="1">
      <c r="A4" s="8" t="s">
        <v>51</v>
      </c>
      <c r="B4" s="2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5.2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>
      <c r="A6" s="9"/>
      <c r="B6" s="12" t="s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7" t="s">
        <v>52</v>
      </c>
      <c r="B7" s="11" t="s">
        <v>55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5" t="s">
        <v>9</v>
      </c>
      <c r="K7" s="11" t="s">
        <v>10</v>
      </c>
      <c r="L7" s="11" t="s">
        <v>47</v>
      </c>
      <c r="M7" s="25" t="s">
        <v>13</v>
      </c>
      <c r="N7" s="25" t="s">
        <v>14</v>
      </c>
      <c r="O7" s="25" t="s">
        <v>15</v>
      </c>
      <c r="P7" s="25" t="s">
        <v>16</v>
      </c>
      <c r="Q7" s="25" t="s">
        <v>17</v>
      </c>
      <c r="R7" s="25" t="s">
        <v>18</v>
      </c>
      <c r="S7" s="25" t="s">
        <v>19</v>
      </c>
      <c r="T7" s="25" t="s">
        <v>20</v>
      </c>
    </row>
    <row r="8" spans="1:20" ht="12.75">
      <c r="A8" s="28"/>
      <c r="B8" s="11" t="s">
        <v>54</v>
      </c>
      <c r="C8" s="26"/>
      <c r="D8" s="26"/>
      <c r="E8" s="26"/>
      <c r="F8" s="26"/>
      <c r="G8" s="26"/>
      <c r="H8" s="26"/>
      <c r="I8" s="26"/>
      <c r="J8" s="26"/>
      <c r="K8" s="12" t="s">
        <v>11</v>
      </c>
      <c r="L8" s="12" t="s">
        <v>12</v>
      </c>
      <c r="M8" s="26"/>
      <c r="N8" s="26"/>
      <c r="O8" s="26"/>
      <c r="P8" s="26"/>
      <c r="Q8" s="26"/>
      <c r="R8" s="26"/>
      <c r="S8" s="26"/>
      <c r="T8" s="26"/>
    </row>
    <row r="9" spans="1:20" ht="6" customHeight="1">
      <c r="A9" s="3"/>
      <c r="B9" s="2"/>
      <c r="C9" s="13"/>
      <c r="D9" s="3"/>
      <c r="E9" s="3"/>
      <c r="F9" s="3"/>
      <c r="G9" s="3"/>
      <c r="H9" s="3"/>
      <c r="I9" s="3"/>
      <c r="J9" s="3"/>
      <c r="K9" s="14"/>
      <c r="L9" s="14"/>
      <c r="M9" s="3"/>
      <c r="N9" s="3"/>
      <c r="O9" s="3"/>
      <c r="P9" s="3"/>
      <c r="Q9" s="3"/>
      <c r="R9" s="3"/>
      <c r="S9" s="3"/>
      <c r="T9" s="3"/>
    </row>
    <row r="10" spans="1:20" ht="6" customHeight="1">
      <c r="A10" s="9"/>
      <c r="B10" s="10"/>
      <c r="C10" s="15"/>
      <c r="D10" s="9"/>
      <c r="E10" s="9"/>
      <c r="F10" s="9"/>
      <c r="G10" s="9"/>
      <c r="H10" s="9"/>
      <c r="I10" s="9"/>
      <c r="J10" s="9"/>
      <c r="K10" s="12"/>
      <c r="L10" s="12"/>
      <c r="M10" s="9"/>
      <c r="N10" s="9"/>
      <c r="O10" s="9"/>
      <c r="P10" s="9"/>
      <c r="Q10" s="9"/>
      <c r="R10" s="9"/>
      <c r="S10" s="9"/>
      <c r="T10" s="9"/>
    </row>
    <row r="11" spans="1:20" ht="15.75">
      <c r="A11" s="7" t="s">
        <v>56</v>
      </c>
      <c r="B11" s="16">
        <f>SUM(C11:T11)</f>
        <v>14054</v>
      </c>
      <c r="C11" s="16">
        <f>SUM(C13+C28+C30+C47)</f>
        <v>133</v>
      </c>
      <c r="D11" s="16">
        <f aca="true" t="shared" si="0" ref="D11:T11">SUM(D13+D28+D30+D47)</f>
        <v>601</v>
      </c>
      <c r="E11" s="16">
        <f t="shared" si="0"/>
        <v>113</v>
      </c>
      <c r="F11" s="16">
        <f t="shared" si="0"/>
        <v>110</v>
      </c>
      <c r="G11" s="16">
        <f t="shared" si="0"/>
        <v>239</v>
      </c>
      <c r="H11" s="16">
        <f t="shared" si="0"/>
        <v>210</v>
      </c>
      <c r="I11" s="16">
        <f t="shared" si="0"/>
        <v>87</v>
      </c>
      <c r="J11" s="16">
        <f t="shared" si="0"/>
        <v>20</v>
      </c>
      <c r="K11" s="16">
        <f t="shared" si="0"/>
        <v>271</v>
      </c>
      <c r="L11" s="16">
        <f t="shared" si="0"/>
        <v>3217</v>
      </c>
      <c r="M11" s="16">
        <f>SUM(M13+M28+M30+M47)</f>
        <v>352</v>
      </c>
      <c r="N11" s="16">
        <f t="shared" si="0"/>
        <v>154</v>
      </c>
      <c r="O11" s="16">
        <f t="shared" si="0"/>
        <v>444</v>
      </c>
      <c r="P11" s="16">
        <f t="shared" si="0"/>
        <v>110</v>
      </c>
      <c r="Q11" s="16">
        <f t="shared" si="0"/>
        <v>5</v>
      </c>
      <c r="R11" s="16">
        <f>SUM(R13+R28+R30+R47)</f>
        <v>10</v>
      </c>
      <c r="S11" s="16">
        <f t="shared" si="0"/>
        <v>1963</v>
      </c>
      <c r="T11" s="16">
        <f t="shared" si="0"/>
        <v>6015</v>
      </c>
    </row>
    <row r="12" spans="1:21" ht="12.75" customHeight="1">
      <c r="A12" s="7" t="s">
        <v>21</v>
      </c>
      <c r="B12" s="16"/>
      <c r="C12" s="16"/>
      <c r="D12" s="16"/>
      <c r="E12" s="16" t="s">
        <v>21</v>
      </c>
      <c r="F12" s="16"/>
      <c r="G12" s="16" t="s">
        <v>21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" t="s">
        <v>21</v>
      </c>
    </row>
    <row r="13" spans="1:20" ht="12.75" customHeight="1">
      <c r="A13" s="7" t="s">
        <v>23</v>
      </c>
      <c r="B13" s="16">
        <f>SUM(C13:T13)</f>
        <v>2314</v>
      </c>
      <c r="C13" s="16">
        <f>SUM(C15:C26)</f>
        <v>4</v>
      </c>
      <c r="D13" s="16">
        <f aca="true" t="shared" si="1" ref="D13:T13">SUM(D15:D26)</f>
        <v>17</v>
      </c>
      <c r="E13" s="16">
        <f t="shared" si="1"/>
        <v>4</v>
      </c>
      <c r="F13" s="16">
        <f t="shared" si="1"/>
        <v>3</v>
      </c>
      <c r="G13" s="16">
        <f t="shared" si="1"/>
        <v>8</v>
      </c>
      <c r="H13" s="16">
        <f t="shared" si="1"/>
        <v>9</v>
      </c>
      <c r="I13" s="16">
        <f t="shared" si="1"/>
        <v>4</v>
      </c>
      <c r="J13" s="16">
        <f t="shared" si="1"/>
        <v>1</v>
      </c>
      <c r="K13" s="16">
        <f t="shared" si="1"/>
        <v>32</v>
      </c>
      <c r="L13" s="16">
        <f t="shared" si="1"/>
        <v>586</v>
      </c>
      <c r="M13" s="16">
        <f t="shared" si="1"/>
        <v>50</v>
      </c>
      <c r="N13" s="16">
        <f t="shared" si="1"/>
        <v>8</v>
      </c>
      <c r="O13" s="16">
        <f t="shared" si="1"/>
        <v>18</v>
      </c>
      <c r="P13" s="16">
        <f t="shared" si="1"/>
        <v>16</v>
      </c>
      <c r="Q13" s="16">
        <f t="shared" si="1"/>
        <v>0</v>
      </c>
      <c r="R13" s="16">
        <f t="shared" si="1"/>
        <v>1</v>
      </c>
      <c r="S13" s="16">
        <f t="shared" si="1"/>
        <v>595</v>
      </c>
      <c r="T13" s="16">
        <f t="shared" si="1"/>
        <v>958</v>
      </c>
    </row>
    <row r="14" spans="2:20" ht="12.75" customHeight="1">
      <c r="B14" s="16"/>
      <c r="C14" s="16" t="s">
        <v>21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.75" customHeight="1">
      <c r="A15" s="7" t="s">
        <v>25</v>
      </c>
      <c r="B15" s="16">
        <f aca="true" t="shared" si="2" ref="B15:B20">SUM(C15:T15)</f>
        <v>43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3</v>
      </c>
      <c r="L15" s="16">
        <v>11</v>
      </c>
      <c r="M15" s="16">
        <v>2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6">
        <v>7</v>
      </c>
      <c r="T15" s="16">
        <v>17</v>
      </c>
    </row>
    <row r="16" spans="1:20" ht="12.75" customHeight="1">
      <c r="A16" s="7" t="s">
        <v>26</v>
      </c>
      <c r="B16" s="16">
        <f t="shared" si="2"/>
        <v>1092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0</v>
      </c>
      <c r="I16" s="16">
        <v>2</v>
      </c>
      <c r="J16" s="16">
        <v>0</v>
      </c>
      <c r="K16" s="16">
        <v>13</v>
      </c>
      <c r="L16" s="16">
        <v>221</v>
      </c>
      <c r="M16" s="16">
        <v>10</v>
      </c>
      <c r="N16" s="16">
        <v>4</v>
      </c>
      <c r="O16" s="16">
        <v>1</v>
      </c>
      <c r="P16" s="16">
        <v>11</v>
      </c>
      <c r="Q16" s="16">
        <v>0</v>
      </c>
      <c r="R16" s="16">
        <v>0</v>
      </c>
      <c r="S16" s="16">
        <v>396</v>
      </c>
      <c r="T16" s="16">
        <v>432</v>
      </c>
    </row>
    <row r="17" spans="1:20" ht="12.75" customHeight="1">
      <c r="A17" s="7" t="s">
        <v>27</v>
      </c>
      <c r="B17" s="16">
        <f t="shared" si="2"/>
        <v>96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4</v>
      </c>
      <c r="L17" s="16">
        <v>21</v>
      </c>
      <c r="M17" s="16">
        <v>1</v>
      </c>
      <c r="N17" s="16">
        <v>1</v>
      </c>
      <c r="O17" s="16">
        <v>1</v>
      </c>
      <c r="P17" s="16">
        <v>1</v>
      </c>
      <c r="Q17" s="16">
        <v>0</v>
      </c>
      <c r="R17" s="16">
        <v>1</v>
      </c>
      <c r="S17" s="16">
        <v>39</v>
      </c>
      <c r="T17" s="16">
        <v>26</v>
      </c>
    </row>
    <row r="18" spans="1:20" ht="12.75" customHeight="1">
      <c r="A18" s="7" t="s">
        <v>49</v>
      </c>
      <c r="B18" s="16">
        <f t="shared" si="2"/>
        <v>15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8</v>
      </c>
      <c r="T18" s="16">
        <v>5</v>
      </c>
    </row>
    <row r="19" spans="1:20" ht="12.75" customHeight="1">
      <c r="A19" s="7" t="s">
        <v>28</v>
      </c>
      <c r="B19" s="16">
        <f t="shared" si="2"/>
        <v>16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7</v>
      </c>
      <c r="T19" s="16">
        <v>6</v>
      </c>
    </row>
    <row r="20" spans="1:20" ht="12.75" customHeight="1">
      <c r="A20" s="7" t="s">
        <v>29</v>
      </c>
      <c r="B20" s="16">
        <f t="shared" si="2"/>
        <v>59</v>
      </c>
      <c r="C20" s="16">
        <v>0</v>
      </c>
      <c r="D20" s="16">
        <v>1</v>
      </c>
      <c r="E20" s="16">
        <v>1</v>
      </c>
      <c r="F20" s="16">
        <v>0</v>
      </c>
      <c r="G20" s="16">
        <v>1</v>
      </c>
      <c r="H20" s="16">
        <v>2</v>
      </c>
      <c r="I20" s="16">
        <v>0</v>
      </c>
      <c r="J20" s="16">
        <v>0</v>
      </c>
      <c r="K20" s="16">
        <v>1</v>
      </c>
      <c r="L20" s="16">
        <v>9</v>
      </c>
      <c r="M20" s="16">
        <v>3</v>
      </c>
      <c r="N20" s="16">
        <v>0</v>
      </c>
      <c r="O20" s="16">
        <v>3</v>
      </c>
      <c r="P20" s="16">
        <v>0</v>
      </c>
      <c r="Q20" s="16">
        <v>0</v>
      </c>
      <c r="R20" s="16">
        <v>0</v>
      </c>
      <c r="S20" s="16">
        <v>17</v>
      </c>
      <c r="T20" s="16">
        <v>21</v>
      </c>
    </row>
    <row r="21" spans="1:20" ht="12.75" customHeight="1">
      <c r="A21" s="7" t="s">
        <v>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>
      <c r="A22" s="7" t="s">
        <v>31</v>
      </c>
      <c r="B22" s="16">
        <f>SUM(C22:T22)</f>
        <v>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3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</v>
      </c>
      <c r="T22" s="16">
        <v>3</v>
      </c>
    </row>
    <row r="23" spans="1:20" ht="12.75" customHeight="1">
      <c r="A23" s="7" t="s">
        <v>32</v>
      </c>
      <c r="B23" s="16">
        <f>SUM(C23:T23)</f>
        <v>8</v>
      </c>
      <c r="C23" s="16">
        <v>0</v>
      </c>
      <c r="D23" s="16">
        <v>0</v>
      </c>
      <c r="E23" s="16">
        <v>0</v>
      </c>
      <c r="F23" s="16">
        <v>0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  <c r="L23" s="16">
        <v>3</v>
      </c>
      <c r="M23" s="16">
        <v>0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</row>
    <row r="24" spans="1:20" ht="12.75" customHeight="1">
      <c r="A24" s="7" t="s">
        <v>33</v>
      </c>
      <c r="B24" s="16">
        <f>SUM(C24:T24)</f>
        <v>657</v>
      </c>
      <c r="C24" s="16">
        <v>0</v>
      </c>
      <c r="D24" s="16">
        <v>1</v>
      </c>
      <c r="E24" s="16">
        <v>0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16">
        <v>245</v>
      </c>
      <c r="M24" s="16">
        <v>22</v>
      </c>
      <c r="N24" s="16">
        <v>2</v>
      </c>
      <c r="O24" s="16">
        <v>2</v>
      </c>
      <c r="P24" s="16">
        <v>0</v>
      </c>
      <c r="Q24" s="16">
        <v>0</v>
      </c>
      <c r="R24" s="16">
        <v>0</v>
      </c>
      <c r="S24" s="16">
        <v>67</v>
      </c>
      <c r="T24" s="16">
        <v>315</v>
      </c>
    </row>
    <row r="25" spans="1:20" ht="12.75" customHeight="1">
      <c r="A25" s="7" t="s">
        <v>34</v>
      </c>
      <c r="B25" s="16">
        <f>SUM(C25:T25)</f>
        <v>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2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</v>
      </c>
      <c r="T25" s="16">
        <v>2</v>
      </c>
    </row>
    <row r="26" spans="1:20" ht="12.75" customHeight="1">
      <c r="A26" s="7" t="s">
        <v>48</v>
      </c>
      <c r="B26" s="16">
        <f>SUM(C26:T26)</f>
        <v>315</v>
      </c>
      <c r="C26" s="16">
        <v>4</v>
      </c>
      <c r="D26" s="16">
        <v>14</v>
      </c>
      <c r="E26" s="16">
        <v>2</v>
      </c>
      <c r="F26" s="16">
        <v>0</v>
      </c>
      <c r="G26" s="16">
        <v>6</v>
      </c>
      <c r="H26" s="16">
        <v>5</v>
      </c>
      <c r="I26" s="16">
        <v>1</v>
      </c>
      <c r="J26" s="16">
        <v>0</v>
      </c>
      <c r="K26" s="16">
        <v>10</v>
      </c>
      <c r="L26" s="16">
        <v>68</v>
      </c>
      <c r="M26" s="16">
        <v>11</v>
      </c>
      <c r="N26" s="16">
        <v>1</v>
      </c>
      <c r="O26" s="16">
        <v>9</v>
      </c>
      <c r="P26" s="16">
        <v>3</v>
      </c>
      <c r="Q26" s="16">
        <v>0</v>
      </c>
      <c r="R26" s="16">
        <v>0</v>
      </c>
      <c r="S26" s="16">
        <v>51</v>
      </c>
      <c r="T26" s="16">
        <v>130</v>
      </c>
    </row>
    <row r="27" spans="2:20" ht="12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 customHeight="1">
      <c r="A28" s="7" t="s">
        <v>22</v>
      </c>
      <c r="B28" s="16">
        <f>SUM(C28:T28)</f>
        <v>67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6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2</v>
      </c>
      <c r="T28" s="16">
        <v>57</v>
      </c>
    </row>
    <row r="29" spans="2:20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 customHeight="1">
      <c r="A30" s="7" t="s">
        <v>24</v>
      </c>
      <c r="B30" s="16">
        <f>SUM(C30:T30)</f>
        <v>7097</v>
      </c>
      <c r="C30" s="16">
        <f>SUM(C32:C45)</f>
        <v>109</v>
      </c>
      <c r="D30" s="16">
        <f aca="true" t="shared" si="3" ref="D30:T30">SUM(D32:D45)</f>
        <v>516</v>
      </c>
      <c r="E30" s="16">
        <f t="shared" si="3"/>
        <v>93</v>
      </c>
      <c r="F30" s="16">
        <f t="shared" si="3"/>
        <v>88</v>
      </c>
      <c r="G30" s="16">
        <f t="shared" si="3"/>
        <v>199</v>
      </c>
      <c r="H30" s="16">
        <f t="shared" si="3"/>
        <v>184</v>
      </c>
      <c r="I30" s="16">
        <f t="shared" si="3"/>
        <v>69</v>
      </c>
      <c r="J30" s="16">
        <f t="shared" si="3"/>
        <v>17</v>
      </c>
      <c r="K30" s="16">
        <f t="shared" si="3"/>
        <v>202</v>
      </c>
      <c r="L30" s="16">
        <f t="shared" si="3"/>
        <v>2179</v>
      </c>
      <c r="M30" s="16">
        <f t="shared" si="3"/>
        <v>257</v>
      </c>
      <c r="N30" s="16">
        <f t="shared" si="3"/>
        <v>134</v>
      </c>
      <c r="O30" s="16">
        <f t="shared" si="3"/>
        <v>348</v>
      </c>
      <c r="P30" s="16">
        <f t="shared" si="3"/>
        <v>77</v>
      </c>
      <c r="Q30" s="16">
        <f t="shared" si="3"/>
        <v>4</v>
      </c>
      <c r="R30" s="16">
        <f t="shared" si="3"/>
        <v>7</v>
      </c>
      <c r="S30" s="16">
        <f t="shared" si="3"/>
        <v>999</v>
      </c>
      <c r="T30" s="16">
        <f t="shared" si="3"/>
        <v>1615</v>
      </c>
    </row>
    <row r="31" spans="2:20" ht="12.75" customHeight="1">
      <c r="B31" s="16"/>
      <c r="C31" s="16" t="s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 customHeight="1">
      <c r="A32" s="7" t="s">
        <v>35</v>
      </c>
      <c r="B32" s="16">
        <f>SUM(C32:T32)</f>
        <v>130</v>
      </c>
      <c r="C32" s="16">
        <v>1</v>
      </c>
      <c r="D32" s="16">
        <v>9</v>
      </c>
      <c r="E32" s="16">
        <v>0</v>
      </c>
      <c r="F32" s="16">
        <v>0</v>
      </c>
      <c r="G32" s="16">
        <v>1</v>
      </c>
      <c r="H32" s="16">
        <v>0</v>
      </c>
      <c r="I32" s="16">
        <v>1</v>
      </c>
      <c r="J32" s="16">
        <v>0</v>
      </c>
      <c r="K32" s="16">
        <v>9</v>
      </c>
      <c r="L32" s="16">
        <v>57</v>
      </c>
      <c r="M32" s="16">
        <v>10</v>
      </c>
      <c r="N32" s="16">
        <v>2</v>
      </c>
      <c r="O32" s="16">
        <v>14</v>
      </c>
      <c r="P32" s="16">
        <v>1</v>
      </c>
      <c r="Q32" s="16">
        <v>0</v>
      </c>
      <c r="R32" s="16">
        <v>0</v>
      </c>
      <c r="S32" s="16">
        <v>15</v>
      </c>
      <c r="T32" s="16">
        <v>10</v>
      </c>
    </row>
    <row r="33" spans="1:20" ht="12.75" customHeight="1">
      <c r="A33" s="7" t="s">
        <v>36</v>
      </c>
      <c r="B33" s="16">
        <f>SUM(C33:T33)</f>
        <v>38</v>
      </c>
      <c r="C33" s="16">
        <v>0</v>
      </c>
      <c r="D33" s="16">
        <v>0</v>
      </c>
      <c r="E33" s="16">
        <v>0</v>
      </c>
      <c r="F33" s="16">
        <v>0</v>
      </c>
      <c r="G33" s="16">
        <v>1</v>
      </c>
      <c r="H33" s="16">
        <v>2</v>
      </c>
      <c r="I33" s="16">
        <v>0</v>
      </c>
      <c r="J33" s="16">
        <v>0</v>
      </c>
      <c r="K33" s="16">
        <v>7</v>
      </c>
      <c r="L33" s="16">
        <v>23</v>
      </c>
      <c r="M33" s="16">
        <v>3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</v>
      </c>
      <c r="T33" s="16">
        <v>1</v>
      </c>
    </row>
    <row r="34" spans="1:20" ht="12.75" customHeight="1">
      <c r="A34" s="7" t="s">
        <v>37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 customHeight="1">
      <c r="A35" s="7" t="s">
        <v>38</v>
      </c>
      <c r="B35" s="16">
        <f>SUM(C35:T35)</f>
        <v>153</v>
      </c>
      <c r="C35" s="16">
        <v>1</v>
      </c>
      <c r="D35" s="16">
        <v>6</v>
      </c>
      <c r="E35" s="16">
        <v>0</v>
      </c>
      <c r="F35" s="16">
        <v>3</v>
      </c>
      <c r="G35" s="16">
        <v>0</v>
      </c>
      <c r="H35" s="16">
        <v>2</v>
      </c>
      <c r="I35" s="16">
        <v>0</v>
      </c>
      <c r="J35" s="16">
        <v>0</v>
      </c>
      <c r="K35" s="16">
        <v>5</v>
      </c>
      <c r="L35" s="16">
        <v>68</v>
      </c>
      <c r="M35" s="16">
        <v>10</v>
      </c>
      <c r="N35" s="16">
        <v>1</v>
      </c>
      <c r="O35" s="16">
        <v>4</v>
      </c>
      <c r="P35" s="16">
        <v>0</v>
      </c>
      <c r="Q35" s="16">
        <v>0</v>
      </c>
      <c r="R35" s="16">
        <v>0</v>
      </c>
      <c r="S35" s="16">
        <v>41</v>
      </c>
      <c r="T35" s="16">
        <v>12</v>
      </c>
    </row>
    <row r="36" spans="1:20" ht="12.75" customHeight="1">
      <c r="A36" s="7" t="s">
        <v>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 customHeight="1">
      <c r="A37" s="7" t="s">
        <v>39</v>
      </c>
      <c r="B37" s="16">
        <f>SUM(C37:T37)</f>
        <v>84</v>
      </c>
      <c r="C37" s="16">
        <v>0</v>
      </c>
      <c r="D37" s="16">
        <v>2</v>
      </c>
      <c r="E37" s="16">
        <v>0</v>
      </c>
      <c r="F37" s="16">
        <v>1</v>
      </c>
      <c r="G37" s="16">
        <v>0</v>
      </c>
      <c r="H37" s="16">
        <v>0</v>
      </c>
      <c r="I37" s="16">
        <v>2</v>
      </c>
      <c r="J37" s="16">
        <v>0</v>
      </c>
      <c r="K37" s="16">
        <v>3</v>
      </c>
      <c r="L37" s="16">
        <v>36</v>
      </c>
      <c r="M37" s="16">
        <v>3</v>
      </c>
      <c r="N37" s="16">
        <v>0</v>
      </c>
      <c r="O37" s="16">
        <v>3</v>
      </c>
      <c r="P37" s="16">
        <v>1</v>
      </c>
      <c r="Q37" s="16">
        <v>0</v>
      </c>
      <c r="R37" s="16">
        <v>0</v>
      </c>
      <c r="S37" s="16">
        <v>8</v>
      </c>
      <c r="T37" s="16">
        <v>25</v>
      </c>
    </row>
    <row r="38" spans="1:20" ht="12.75" customHeight="1">
      <c r="A38" s="7" t="s">
        <v>40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 customHeight="1">
      <c r="A39" s="7" t="s">
        <v>41</v>
      </c>
      <c r="B39" s="16">
        <f>SUM(C39:T39)</f>
        <v>203</v>
      </c>
      <c r="C39" s="16">
        <v>0</v>
      </c>
      <c r="D39" s="16">
        <v>4</v>
      </c>
      <c r="E39" s="16">
        <v>5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7</v>
      </c>
      <c r="L39" s="16">
        <v>104</v>
      </c>
      <c r="M39" s="16">
        <v>13</v>
      </c>
      <c r="N39" s="16">
        <v>0</v>
      </c>
      <c r="O39" s="16">
        <v>3</v>
      </c>
      <c r="P39" s="16">
        <v>8</v>
      </c>
      <c r="Q39" s="16">
        <v>0</v>
      </c>
      <c r="R39" s="16">
        <v>1</v>
      </c>
      <c r="S39" s="16">
        <v>17</v>
      </c>
      <c r="T39" s="16">
        <v>40</v>
      </c>
    </row>
    <row r="40" spans="1:20" ht="12.75" customHeight="1">
      <c r="A40" s="7" t="s">
        <v>42</v>
      </c>
      <c r="B40" s="16">
        <f aca="true" t="shared" si="4" ref="B40:B45">SUM(C40:T40)</f>
        <v>3527</v>
      </c>
      <c r="C40" s="16">
        <v>81</v>
      </c>
      <c r="D40" s="16">
        <v>334</v>
      </c>
      <c r="E40" s="16">
        <v>45</v>
      </c>
      <c r="F40" s="16">
        <v>47</v>
      </c>
      <c r="G40" s="16">
        <v>52</v>
      </c>
      <c r="H40" s="16">
        <v>29</v>
      </c>
      <c r="I40" s="16">
        <v>51</v>
      </c>
      <c r="J40" s="16">
        <v>11</v>
      </c>
      <c r="K40" s="16">
        <v>111</v>
      </c>
      <c r="L40" s="16">
        <v>1154</v>
      </c>
      <c r="M40" s="16">
        <v>170</v>
      </c>
      <c r="N40" s="16">
        <v>105</v>
      </c>
      <c r="O40" s="16">
        <v>243</v>
      </c>
      <c r="P40" s="16">
        <v>48</v>
      </c>
      <c r="Q40" s="16">
        <v>4</v>
      </c>
      <c r="R40" s="16">
        <v>3</v>
      </c>
      <c r="S40" s="16">
        <v>496</v>
      </c>
      <c r="T40" s="16">
        <v>543</v>
      </c>
    </row>
    <row r="41" spans="1:20" ht="12.75" customHeight="1">
      <c r="A41" s="7" t="s">
        <v>43</v>
      </c>
      <c r="B41" s="16">
        <f t="shared" si="4"/>
        <v>73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23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20</v>
      </c>
      <c r="T41" s="16">
        <v>30</v>
      </c>
    </row>
    <row r="42" spans="1:20" ht="12.75" customHeight="1">
      <c r="A42" s="7" t="s">
        <v>44</v>
      </c>
      <c r="B42" s="16">
        <f t="shared" si="4"/>
        <v>911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221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200</v>
      </c>
      <c r="T42" s="16">
        <v>489</v>
      </c>
    </row>
    <row r="43" spans="1:20" ht="12.75" customHeight="1">
      <c r="A43" s="7" t="s">
        <v>45</v>
      </c>
      <c r="B43" s="16">
        <f t="shared" si="4"/>
        <v>12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9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</v>
      </c>
      <c r="T43" s="16">
        <v>2</v>
      </c>
    </row>
    <row r="44" spans="1:20" ht="12.75" customHeight="1">
      <c r="A44" s="7" t="s">
        <v>46</v>
      </c>
      <c r="B44" s="16">
        <f t="shared" si="4"/>
        <v>11</v>
      </c>
      <c r="C44" s="16">
        <v>0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7</v>
      </c>
      <c r="T44" s="16">
        <v>3</v>
      </c>
    </row>
    <row r="45" spans="1:20" ht="12.75" customHeight="1">
      <c r="A45" s="7" t="s">
        <v>48</v>
      </c>
      <c r="B45" s="16">
        <f t="shared" si="4"/>
        <v>1955</v>
      </c>
      <c r="C45" s="16">
        <v>26</v>
      </c>
      <c r="D45" s="16">
        <v>160</v>
      </c>
      <c r="E45" s="16">
        <v>43</v>
      </c>
      <c r="F45" s="16">
        <v>36</v>
      </c>
      <c r="G45" s="16">
        <v>145</v>
      </c>
      <c r="H45" s="16">
        <v>151</v>
      </c>
      <c r="I45" s="16">
        <v>15</v>
      </c>
      <c r="J45" s="16">
        <v>6</v>
      </c>
      <c r="K45" s="16">
        <v>59</v>
      </c>
      <c r="L45" s="16">
        <v>484</v>
      </c>
      <c r="M45" s="16">
        <v>48</v>
      </c>
      <c r="N45" s="16">
        <v>26</v>
      </c>
      <c r="O45" s="16">
        <v>81</v>
      </c>
      <c r="P45" s="16">
        <v>19</v>
      </c>
      <c r="Q45" s="16">
        <v>0</v>
      </c>
      <c r="R45" s="16">
        <v>3</v>
      </c>
      <c r="S45" s="16">
        <v>193</v>
      </c>
      <c r="T45" s="16">
        <v>460</v>
      </c>
    </row>
    <row r="46" spans="2:20" ht="12.75" customHeight="1">
      <c r="B46" s="16" t="s">
        <v>21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 customHeight="1">
      <c r="A47" s="7" t="s">
        <v>20</v>
      </c>
      <c r="B47" s="16">
        <f>SUM(C47:T47)</f>
        <v>4576</v>
      </c>
      <c r="C47" s="16">
        <v>20</v>
      </c>
      <c r="D47" s="16">
        <v>68</v>
      </c>
      <c r="E47" s="16">
        <v>15</v>
      </c>
      <c r="F47" s="16">
        <v>19</v>
      </c>
      <c r="G47" s="16">
        <v>32</v>
      </c>
      <c r="H47" s="16">
        <v>17</v>
      </c>
      <c r="I47" s="16">
        <v>14</v>
      </c>
      <c r="J47" s="16">
        <v>2</v>
      </c>
      <c r="K47" s="16">
        <v>37</v>
      </c>
      <c r="L47" s="16">
        <v>446</v>
      </c>
      <c r="M47" s="16">
        <v>44</v>
      </c>
      <c r="N47" s="16">
        <v>12</v>
      </c>
      <c r="O47" s="16">
        <v>78</v>
      </c>
      <c r="P47" s="16">
        <v>17</v>
      </c>
      <c r="Q47" s="16">
        <v>1</v>
      </c>
      <c r="R47" s="16">
        <v>2</v>
      </c>
      <c r="S47" s="16">
        <v>367</v>
      </c>
      <c r="T47" s="16">
        <v>3385</v>
      </c>
    </row>
    <row r="48" spans="1:20" ht="6" customHeight="1">
      <c r="A48" s="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8" ht="15.75" customHeight="1">
      <c r="A49" s="21" t="s">
        <v>53</v>
      </c>
      <c r="B49" s="22"/>
      <c r="C49" s="23"/>
      <c r="D49" s="23"/>
      <c r="E49" s="23"/>
      <c r="F49" s="23"/>
      <c r="G49" s="23"/>
      <c r="H49" s="23"/>
    </row>
    <row r="50" spans="1:8" ht="15.75" customHeight="1">
      <c r="A50" s="18"/>
      <c r="B50" s="19"/>
      <c r="C50" s="20"/>
      <c r="D50" s="20"/>
      <c r="E50" s="20"/>
      <c r="F50" s="20"/>
      <c r="G50" s="20"/>
      <c r="H50" s="20"/>
    </row>
    <row r="51" ht="12.75">
      <c r="A51" s="24"/>
    </row>
    <row r="52" spans="2:6" ht="12.75">
      <c r="B52" s="6" t="s">
        <v>21</v>
      </c>
      <c r="E52" s="7" t="s">
        <v>21</v>
      </c>
      <c r="F52" s="7" t="s">
        <v>21</v>
      </c>
    </row>
    <row r="53" ht="12.75">
      <c r="B53" s="6" t="s">
        <v>21</v>
      </c>
    </row>
  </sheetData>
  <mergeCells count="17">
    <mergeCell ref="N7:N8"/>
    <mergeCell ref="S7:S8"/>
    <mergeCell ref="T7:T8"/>
    <mergeCell ref="O7:O8"/>
    <mergeCell ref="P7:P8"/>
    <mergeCell ref="Q7:Q8"/>
    <mergeCell ref="R7:R8"/>
    <mergeCell ref="H7:H8"/>
    <mergeCell ref="I7:I8"/>
    <mergeCell ref="J7:J8"/>
    <mergeCell ref="M7:M8"/>
    <mergeCell ref="F7:F8"/>
    <mergeCell ref="G7:G8"/>
    <mergeCell ref="A7:A8"/>
    <mergeCell ref="C7:C8"/>
    <mergeCell ref="D7:D8"/>
    <mergeCell ref="E7:E8"/>
  </mergeCells>
  <printOptions horizontalCentered="1"/>
  <pageMargins left="0.75" right="0.75" top="0.5" bottom="0.5" header="0.5" footer="0.5"/>
  <pageSetup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2010-07-20T11:56:09Z</dcterms:modified>
  <cp:category/>
  <cp:version/>
  <cp:contentType/>
  <cp:contentStatus/>
</cp:coreProperties>
</file>